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40" windowWidth="13400" windowHeight="7590" tabRatio="937" firstSheet="14" activeTab="27"/>
  </bookViews>
  <sheets>
    <sheet name="OPENF1" sheetId="1" r:id="rId1"/>
    <sheet name="OPENF2" sheetId="2" r:id="rId2"/>
    <sheet name="OPENF3" sheetId="3" r:id="rId3"/>
    <sheet name="OPENF4" sheetId="4" r:id="rId4"/>
    <sheet name="OPENF5" sheetId="5" r:id="rId5"/>
    <sheet name="OPENF6" sheetId="6" r:id="rId6"/>
    <sheet name="OPENF7" sheetId="7" r:id="rId7"/>
    <sheet name="OPENF8" sheetId="8" r:id="rId8"/>
    <sheet name="OPENF9" sheetId="9" r:id="rId9"/>
    <sheet name="OPENF11" sheetId="10" r:id="rId10"/>
    <sheet name="OPENF13" sheetId="11" r:id="rId11"/>
    <sheet name="OPENF14" sheetId="12" r:id="rId12"/>
    <sheet name="OPENF15" sheetId="13" r:id="rId13"/>
    <sheet name="OPENF16" sheetId="14" r:id="rId14"/>
    <sheet name="OPENF17" sheetId="15" r:id="rId15"/>
    <sheet name="OPENF18" sheetId="16" r:id="rId16"/>
    <sheet name="OPENF19" sheetId="17" r:id="rId17"/>
    <sheet name="OPENF20" sheetId="18" r:id="rId18"/>
    <sheet name="OPENF21" sheetId="19" r:id="rId19"/>
    <sheet name="OPENF25" sheetId="20" r:id="rId20"/>
    <sheet name="OPENF27" sheetId="21" r:id="rId21"/>
    <sheet name="OPENF28" sheetId="22" r:id="rId22"/>
    <sheet name="OPENF29" sheetId="23" r:id="rId23"/>
    <sheet name="OPENF30" sheetId="24" r:id="rId24"/>
    <sheet name="OPENF31" sheetId="25" r:id="rId25"/>
    <sheet name="OPENF32" sheetId="26" r:id="rId26"/>
    <sheet name="OPENF33" sheetId="27" r:id="rId27"/>
    <sheet name="OPENF35" sheetId="28" r:id="rId28"/>
  </sheets>
  <definedNames>
    <definedName name="_xlnm.Print_Area" localSheetId="0">'OPENF1'!$A$1:$D$112</definedName>
    <definedName name="_xlnm.Print_Area" localSheetId="9">'OPENF11'!$A$1:$D$87</definedName>
    <definedName name="_xlnm.Print_Area" localSheetId="10">'OPENF13'!$A$1:$D$113</definedName>
    <definedName name="_xlnm.Print_Area" localSheetId="11">'OPENF14'!$A$2:$D$113</definedName>
    <definedName name="_xlnm.Print_Area" localSheetId="12">'OPENF15'!$A$1:$D$87</definedName>
    <definedName name="_xlnm.Print_Area" localSheetId="13">'OPENF16'!$A$1:$D$87</definedName>
    <definedName name="_xlnm.Print_Area" localSheetId="14">'OPENF17'!$A$1:$D$87</definedName>
    <definedName name="_xlnm.Print_Area" localSheetId="15">'OPENF18'!$A$1:$D$87</definedName>
    <definedName name="_xlnm.Print_Area" localSheetId="16">'OPENF19'!$A$1:$D$87</definedName>
    <definedName name="_xlnm.Print_Area" localSheetId="1">'OPENF2'!$A$1:$D$112</definedName>
    <definedName name="_xlnm.Print_Area" localSheetId="17">'OPENF20'!$A$1:$D$87</definedName>
    <definedName name="_xlnm.Print_Area" localSheetId="18">'OPENF21'!$A$1:$D$87</definedName>
    <definedName name="_xlnm.Print_Area" localSheetId="19">'OPENF25'!$A$1:$D$87</definedName>
    <definedName name="_xlnm.Print_Area" localSheetId="20">'OPENF27'!$A$1:$D$87</definedName>
    <definedName name="_xlnm.Print_Area" localSheetId="21">'OPENF28'!$A$1:$D$87</definedName>
    <definedName name="_xlnm.Print_Area" localSheetId="22">'OPENF29'!$A$1:$D$87</definedName>
    <definedName name="_xlnm.Print_Area" localSheetId="2">'OPENF3'!$A$2:$D$113</definedName>
    <definedName name="_xlnm.Print_Area" localSheetId="23">'OPENF30'!$A$1:$D$87</definedName>
    <definedName name="_xlnm.Print_Area" localSheetId="24">'OPENF31'!$A$1:$D$87</definedName>
    <definedName name="_xlnm.Print_Area" localSheetId="25">'OPENF32'!$A$1:$D$87</definedName>
    <definedName name="_xlnm.Print_Area" localSheetId="26">'OPENF33'!$A$1:$D$87</definedName>
    <definedName name="_xlnm.Print_Area" localSheetId="27">'OPENF35'!$A$1:$D$87</definedName>
    <definedName name="_xlnm.Print_Area" localSheetId="3">'OPENF4'!$A$2:$D$113</definedName>
    <definedName name="_xlnm.Print_Area" localSheetId="4">'OPENF5'!$A$2:$D$113</definedName>
    <definedName name="_xlnm.Print_Area" localSheetId="5">'OPENF6'!$A$2:$D$113</definedName>
    <definedName name="_xlnm.Print_Area" localSheetId="6">'OPENF7'!$A$1:$D$87</definedName>
    <definedName name="_xlnm.Print_Area" localSheetId="7">'OPENF8'!$A$1:$D$87</definedName>
    <definedName name="_xlnm.Print_Area" localSheetId="8">'OPENF9'!$A$1:$D$87</definedName>
    <definedName name="_xlnm.Print_Titles" localSheetId="0">'OPENF1'!$11:$17</definedName>
    <definedName name="_xlnm.Print_Titles" localSheetId="9">'OPENF11'!$11:$17</definedName>
    <definedName name="_xlnm.Print_Titles" localSheetId="10">'OPENF13'!$11:$17</definedName>
    <definedName name="_xlnm.Print_Titles" localSheetId="11">'OPENF14'!$11:$17</definedName>
    <definedName name="_xlnm.Print_Titles" localSheetId="12">'OPENF15'!$11:$17</definedName>
    <definedName name="_xlnm.Print_Titles" localSheetId="13">'OPENF16'!$11:$17</definedName>
    <definedName name="_xlnm.Print_Titles" localSheetId="14">'OPENF17'!$11:$17</definedName>
    <definedName name="_xlnm.Print_Titles" localSheetId="15">'OPENF18'!$11:$17</definedName>
    <definedName name="_xlnm.Print_Titles" localSheetId="16">'OPENF19'!$11:$17</definedName>
    <definedName name="_xlnm.Print_Titles" localSheetId="1">'OPENF2'!$11:$17</definedName>
    <definedName name="_xlnm.Print_Titles" localSheetId="17">'OPENF20'!$11:$17</definedName>
    <definedName name="_xlnm.Print_Titles" localSheetId="18">'OPENF21'!$11:$17</definedName>
    <definedName name="_xlnm.Print_Titles" localSheetId="19">'OPENF25'!$11:$17</definedName>
    <definedName name="_xlnm.Print_Titles" localSheetId="20">'OPENF27'!$11:$17</definedName>
    <definedName name="_xlnm.Print_Titles" localSheetId="21">'OPENF28'!$11:$17</definedName>
    <definedName name="_xlnm.Print_Titles" localSheetId="22">'OPENF29'!$11:$17</definedName>
    <definedName name="_xlnm.Print_Titles" localSheetId="2">'OPENF3'!$11:$17</definedName>
    <definedName name="_xlnm.Print_Titles" localSheetId="23">'OPENF30'!$11:$17</definedName>
    <definedName name="_xlnm.Print_Titles" localSheetId="24">'OPENF31'!$11:$17</definedName>
    <definedName name="_xlnm.Print_Titles" localSheetId="25">'OPENF32'!$11:$17</definedName>
    <definedName name="_xlnm.Print_Titles" localSheetId="26">'OPENF33'!$11:$17</definedName>
    <definedName name="_xlnm.Print_Titles" localSheetId="27">'OPENF35'!$11:$17</definedName>
    <definedName name="_xlnm.Print_Titles" localSheetId="3">'OPENF4'!$11:$17</definedName>
    <definedName name="_xlnm.Print_Titles" localSheetId="4">'OPENF5'!$11:$17</definedName>
    <definedName name="_xlnm.Print_Titles" localSheetId="5">'OPENF6'!$11:$17</definedName>
    <definedName name="_xlnm.Print_Titles" localSheetId="6">'OPENF7'!$11:$17</definedName>
    <definedName name="_xlnm.Print_Titles" localSheetId="7">'OPENF8'!$11:$17</definedName>
    <definedName name="_xlnm.Print_Titles" localSheetId="8">'OPENF9'!$11:$17</definedName>
  </definedNames>
  <calcPr fullCalcOnLoad="1"/>
</workbook>
</file>

<file path=xl/sharedStrings.xml><?xml version="1.0" encoding="utf-8"?>
<sst xmlns="http://schemas.openxmlformats.org/spreadsheetml/2006/main" count="4788" uniqueCount="165">
  <si>
    <t xml:space="preserve">(w zł) </t>
  </si>
  <si>
    <t>I.</t>
  </si>
  <si>
    <t>1.</t>
  </si>
  <si>
    <t>2.</t>
  </si>
  <si>
    <t>3.</t>
  </si>
  <si>
    <t>4.</t>
  </si>
  <si>
    <t>II.</t>
  </si>
  <si>
    <t>III.</t>
  </si>
  <si>
    <t xml:space="preserve">A. </t>
  </si>
  <si>
    <t>B.</t>
  </si>
  <si>
    <t>Zwiększenia funduszu</t>
  </si>
  <si>
    <t>5.</t>
  </si>
  <si>
    <t>6.</t>
  </si>
  <si>
    <t>7.</t>
  </si>
  <si>
    <t>C.</t>
  </si>
  <si>
    <t>D.</t>
  </si>
  <si>
    <t>Aktywa netto funduszu na koniec okresu sprawozdawczego</t>
  </si>
  <si>
    <t>Pozycja</t>
  </si>
  <si>
    <t>Wartość bilansowa (w zł)</t>
  </si>
  <si>
    <t>I. WARTOŚĆ AKTYWÓW NETTO FUNDUSZU</t>
  </si>
  <si>
    <t>II. ZMIANY WARTOŚCI AKTYWÓW NETTO FUNDUSZU</t>
  </si>
  <si>
    <t>tytułem składek zwiększających wartość funduszu</t>
  </si>
  <si>
    <t>pozostałe przychody</t>
  </si>
  <si>
    <t>tytułem opłat za ryzyko ubezpieczeniowe oraz innych opłat potrącanych z funduszu</t>
  </si>
  <si>
    <t>Wynik netto z działalności inwestycyjnej</t>
  </si>
  <si>
    <t>III. LICZBA I WARTOŚĆ JEDNOSTEK ROZRACHUNKOWYCH</t>
  </si>
  <si>
    <t>Udział w aktywach netto funduszu (w %)</t>
  </si>
  <si>
    <t>pozostałe lokaty</t>
  </si>
  <si>
    <t>IV.</t>
  </si>
  <si>
    <t>Należności</t>
  </si>
  <si>
    <t>V.</t>
  </si>
  <si>
    <t>Aktywa netto (w tym)</t>
  </si>
  <si>
    <t>Lokaty</t>
  </si>
  <si>
    <t>Lokaty (suma 1–12)</t>
  </si>
  <si>
    <t xml:space="preserve">1. </t>
  </si>
  <si>
    <t xml:space="preserve">papiery wartościowe emitowane, poręczone lub gwarantowane przez Skarb Państwa lub organizacje międzynarodowe, których członkiem jest Rzeczpospolita Polska </t>
  </si>
  <si>
    <t xml:space="preserve">2. </t>
  </si>
  <si>
    <t>obligacje emitowane lub poręczone przez jednostki samorządu terytorialnego lub związki jednostek samorządu terytorialnego</t>
  </si>
  <si>
    <t xml:space="preserve">3. </t>
  </si>
  <si>
    <t xml:space="preserve">inne dłużne papiery wartościowe o stałej stopie dochodu </t>
  </si>
  <si>
    <t xml:space="preserve">4. </t>
  </si>
  <si>
    <t>akcje</t>
  </si>
  <si>
    <t xml:space="preserve">5. </t>
  </si>
  <si>
    <t xml:space="preserve">udziały </t>
  </si>
  <si>
    <t xml:space="preserve">6. </t>
  </si>
  <si>
    <t xml:space="preserve">jednostki uczestnictwa i certyfikaty inwestycyjne w funduszach inwestycyjnych </t>
  </si>
  <si>
    <t xml:space="preserve">7. </t>
  </si>
  <si>
    <t xml:space="preserve">instrumenty pochodne  </t>
  </si>
  <si>
    <t xml:space="preserve">8. </t>
  </si>
  <si>
    <t xml:space="preserve">inne papiery wartościowe o zmiennej kwocie dochodu </t>
  </si>
  <si>
    <t xml:space="preserve">9. </t>
  </si>
  <si>
    <t>pożyczki</t>
  </si>
  <si>
    <t xml:space="preserve">10. </t>
  </si>
  <si>
    <t>nieruchomości</t>
  </si>
  <si>
    <t xml:space="preserve">11. </t>
  </si>
  <si>
    <t xml:space="preserve">depozyty bankowe </t>
  </si>
  <si>
    <t xml:space="preserve">12. </t>
  </si>
  <si>
    <t xml:space="preserve">Środki pieniężne </t>
  </si>
  <si>
    <t xml:space="preserve">Zobowiązania </t>
  </si>
  <si>
    <t xml:space="preserve">krajowe </t>
  </si>
  <si>
    <t>zagraniczne – państwa UE</t>
  </si>
  <si>
    <t xml:space="preserve">zagraniczne – państwa poza UE </t>
  </si>
  <si>
    <t>Liczba jednostek uczestnictwa funduszu:</t>
  </si>
  <si>
    <t xml:space="preserve">na początek okresu sprawozdawczego </t>
  </si>
  <si>
    <t xml:space="preserve">na koniec okresu sprawozdawczego </t>
  </si>
  <si>
    <t>Wartość jednostki uczestnictwa funduszu:</t>
  </si>
  <si>
    <t>minimalna wartość jednostki uczestnictwa funduszu w okresie sprawozdawczym</t>
  </si>
  <si>
    <t xml:space="preserve">maksymalna wartość jednostki uczestnictwa funduszu w okresie sprawozdawczym </t>
  </si>
  <si>
    <t>Aktywa netto funduszu na początek okresu sprawo- zdawczego</t>
  </si>
  <si>
    <t xml:space="preserve">pozostałe zwiększenia </t>
  </si>
  <si>
    <t xml:space="preserve">Zmniejszenia funduszu </t>
  </si>
  <si>
    <t xml:space="preserve">tytułem wykupu </t>
  </si>
  <si>
    <t xml:space="preserve">tytułem wypłat pozostałych świadczeń ubezpieczeniowych </t>
  </si>
  <si>
    <t xml:space="preserve">tytułem zwrotu składek ubezpieczeniowych </t>
  </si>
  <si>
    <t xml:space="preserve">tytułem opłat za zarządzanie funduszem oraz innych opłat tytułem administrowania funduszem </t>
  </si>
  <si>
    <t xml:space="preserve">pozostałe koszty </t>
  </si>
  <si>
    <t xml:space="preserve">pozostałe zmniejszenia </t>
  </si>
  <si>
    <t xml:space="preserve">I. </t>
  </si>
  <si>
    <t xml:space="preserve">Aktywa </t>
  </si>
  <si>
    <t xml:space="preserve">lokaty </t>
  </si>
  <si>
    <t xml:space="preserve">środki pieniężne </t>
  </si>
  <si>
    <t xml:space="preserve">należności </t>
  </si>
  <si>
    <t>3.1.</t>
  </si>
  <si>
    <t xml:space="preserve">z tytułu transakcji zawartych na rynku finansowym </t>
  </si>
  <si>
    <t>3.2.</t>
  </si>
  <si>
    <t xml:space="preserve">pozostałe </t>
  </si>
  <si>
    <t xml:space="preserve">wobec ubezpieczających, ubezpieczonych lub upraw- nionych z umów ubezpieczenia   </t>
  </si>
  <si>
    <t xml:space="preserve">Aktywa netto (I–II) </t>
  </si>
  <si>
    <t xml:space="preserve">Wynik netto z działalności operacyjnej (I–II) </t>
  </si>
  <si>
    <t>na  początek okresu sprawozdawczego</t>
  </si>
  <si>
    <t xml:space="preserve">na  koniec okresu sprawozdawczego </t>
  </si>
  <si>
    <t>Koniec bieżącego okresu sprawozdawczego 31/12/2022</t>
  </si>
  <si>
    <t>Bieżący okres sprawozdawczy         01/01/2021 - 31/12/2022</t>
  </si>
  <si>
    <t>Bieżący okres sprawozdawczy         01/01/2022 - 31/12/2022</t>
  </si>
  <si>
    <t>Towarzystwo Ubezpieczeń Allianz Życie Polska Spółka Akcyjna </t>
  </si>
  <si>
    <t>Allianz Multibonus UFK NN (L) Globalny Spółek Dywidendowych</t>
  </si>
  <si>
    <t>Allianz Multibonus UFK Skarbiec Spółek Wzrostowych</t>
  </si>
  <si>
    <t>Allianz Multibonus UFK Skarbiec Obligacja</t>
  </si>
  <si>
    <t>Allianz Multibonus UFK Skarbiec Dłużny Uniwersalny</t>
  </si>
  <si>
    <t>Allianz Multibonus UFK Skarbiec Rynków Surowcowych</t>
  </si>
  <si>
    <t>Allianz Multibonus UFK PZU Akcji Małych i Średnich Spółek</t>
  </si>
  <si>
    <t>Allianz Multibonus UFK PZU Medyczny</t>
  </si>
  <si>
    <t>Allianz Multibonus UFK PZU Papierów Dłużnych POLONEZ</t>
  </si>
  <si>
    <t>Allianz Multibonus UFK Investor Turcja</t>
  </si>
  <si>
    <t>Allianz Multibonus UFK Investor Gold Otwarty</t>
  </si>
  <si>
    <t>Allianz Multibonus UFK Generali Akcje Wzrostu</t>
  </si>
  <si>
    <t>Allianz Multibonus UFK Generali Korona Akcje</t>
  </si>
  <si>
    <t>Allianz Multibonus UFK Generali Obligacje Aktywny</t>
  </si>
  <si>
    <t>Allianz Multibonus UFK Allianz Europejskich Akcji</t>
  </si>
  <si>
    <t>Allianz Multibonus UFK Allianz Małych Spółek</t>
  </si>
  <si>
    <t>Allianz Multibonus UFK Allianz Polskich Akcji</t>
  </si>
  <si>
    <t>Allianz Multibonus UFK Allianz Dłużnych Papierów Korporacyjnych</t>
  </si>
  <si>
    <t>Allianz Multibonus UFK Allianz Obligacji Globalny</t>
  </si>
  <si>
    <t>Allianz Multibonus UFK Allianz Obligacji Dynamiczny</t>
  </si>
  <si>
    <t>Allianz Multibonus UFK Allianz Depozyt Plus</t>
  </si>
  <si>
    <t>Allianz Multibonus UFK Allianz Globalnych Akcji</t>
  </si>
  <si>
    <t>Allianz Multibonus UFK Allianz Aktywnej Alokacji</t>
  </si>
  <si>
    <t>Allianz Multibonus UFK Quercus Agresywny</t>
  </si>
  <si>
    <t>Allianz Multibonus UFK NN (L) Globalny Długu Korporacyjnego</t>
  </si>
  <si>
    <t>Allianz Multibonus UFK NN (L) Indeks Surowców</t>
  </si>
  <si>
    <t>Allianz Multibonus UFK Skarbiec Nowej Generacji</t>
  </si>
  <si>
    <t xml:space="preserve"> Allianz Multibonus UFK Skarbiec Akcja</t>
  </si>
  <si>
    <t>Allianz Multibonus UFK Allianz Globalnych Strategii</t>
  </si>
  <si>
    <t>ROCZNE SPRAWOZDANIE UBEZPIECZENIOWEGO FUNDUSZU KAPITAŁOWEGO</t>
  </si>
  <si>
    <t>IV. ZESTAWIENIE AKTYWÓW NETTO FUNDUSZU - roczne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</si>
  <si>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</si>
  <si>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</si>
  <si>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</si>
  <si>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</si>
  <si>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</si>
  <si>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</si>
  <si>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</si>
  <si>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pozostałe</t>
  </si>
  <si>
    <t>4.1.</t>
  </si>
  <si>
    <t>4.2.</t>
  </si>
  <si>
    <t>6.1.</t>
  </si>
  <si>
    <t>jednostki uczestnictwa</t>
  </si>
  <si>
    <t>6.2.</t>
  </si>
  <si>
    <t>certyfikaty inwestycyjne</t>
  </si>
  <si>
    <t>6.2.1</t>
  </si>
  <si>
    <t>funduszy inwestycyjnych dokonujących lokat wyłącznie
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</si>
  <si>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</si>
  <si>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</si>
  <si>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</si>
  <si>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</si>
  <si>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</si>
  <si>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</si>
  <si>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</si>
  <si>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</si>
  <si>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</si>
  <si>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</si>
  <si>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</si>
  <si>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</si>
  <si>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</si>
  <si>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</si>
  <si>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</si>
  <si>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</si>
  <si>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</si>
  <si>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
na życie</t>
  </si>
  <si>
    <t>9.4.</t>
  </si>
  <si>
    <t>inne pożyczki</t>
  </si>
  <si>
    <t>SPORZĄDZONE NA DZIEŃ 31/12/2023</t>
  </si>
  <si>
    <t>Koniec bieżącego okresu sprawozdawczego 31/12/2023</t>
  </si>
  <si>
    <t>Bieżący okres sprawozdawczy         01/01/2023 - 31/12/2023</t>
  </si>
  <si>
    <t>Warszawa, dnia 23 maja 2024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</si>
</sst>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"/>
    <numFmt numFmtId="168" formatCode="#,##0.000"/>
    <numFmt numFmtId="169" formatCode="#,##0.0000"/>
    <numFmt numFmtId="170" formatCode="0.0%"/>
    <numFmt numFmtId="171" formatCode="[$-415]d\ mmmm\ yyyy"/>
    <numFmt numFmtId="172" formatCode="#,##0.00000"/>
    <numFmt numFmtId="173" formatCode="#,##0.000000"/>
    <numFmt numFmtId="174" formatCode="#,##0.0000000"/>
    <numFmt numFmtId="175" formatCode="#,##0.00000000"/>
    <numFmt numFmtId="176" formatCode="yyyy/mm/dd;@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0" fontId="6" fillId="0" borderId="0" xfId="61" applyNumberFormat="1" applyFont="1" applyFill="1" applyBorder="1" applyAlignment="1">
      <alignment vertical="center"/>
    </xf>
    <xf numFmtId="3" fontId="7" fillId="0" borderId="0" xfId="57" applyNumberFormat="1" applyFont="1" applyFill="1" applyBorder="1" applyAlignment="1">
      <alignment vertical="center"/>
      <protection/>
    </xf>
    <xf numFmtId="4" fontId="1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10" fontId="2" fillId="0" borderId="11" xfId="61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wrapText="1"/>
    </xf>
    <xf numFmtId="10" fontId="1" fillId="0" borderId="11" xfId="61" applyNumberFormat="1" applyFont="1" applyFill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7" fontId="1" fillId="0" borderId="0" xfId="0" applyNumberFormat="1" applyFont="1" applyFill="1" applyAlignment="1" quotePrefix="1">
      <alignment vertical="center"/>
    </xf>
    <xf numFmtId="4" fontId="1" fillId="0" borderId="0" xfId="0" applyNumberFormat="1" applyFont="1" applyFill="1" applyAlignment="1" quotePrefix="1">
      <alignment vertical="center"/>
    </xf>
    <xf numFmtId="4" fontId="46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" fontId="9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1" xfId="61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4" fontId="3" fillId="0" borderId="0" xfId="0" applyNumberFormat="1" applyFont="1" applyFill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5 3" xfId="55"/>
    <cellStyle name="Normalny 6" xfId="56"/>
    <cellStyle name="Normalny_Spr fun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2</xdr:row>
      <xdr:rowOff>57150</xdr:rowOff>
    </xdr:from>
    <xdr:to>
      <xdr:col>2</xdr:col>
      <xdr:colOff>647700</xdr:colOff>
      <xdr:row>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0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3</xdr:row>
      <xdr:rowOff>57150</xdr:rowOff>
    </xdr:from>
    <xdr:to>
      <xdr:col>2</xdr:col>
      <xdr:colOff>542925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3</xdr:row>
      <xdr:rowOff>28575</xdr:rowOff>
    </xdr:from>
    <xdr:to>
      <xdr:col>2</xdr:col>
      <xdr:colOff>733425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14350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57150</xdr:rowOff>
    </xdr:from>
    <xdr:to>
      <xdr:col>2</xdr:col>
      <xdr:colOff>466725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3</xdr:row>
      <xdr:rowOff>47625</xdr:rowOff>
    </xdr:from>
    <xdr:to>
      <xdr:col>2</xdr:col>
      <xdr:colOff>609600</xdr:colOff>
      <xdr:row>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33400"/>
          <a:ext cx="2905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3</xdr:row>
      <xdr:rowOff>76200</xdr:rowOff>
    </xdr:from>
    <xdr:to>
      <xdr:col>2</xdr:col>
      <xdr:colOff>657225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2</xdr:row>
      <xdr:rowOff>85725</xdr:rowOff>
    </xdr:from>
    <xdr:to>
      <xdr:col>2</xdr:col>
      <xdr:colOff>485775</xdr:colOff>
      <xdr:row>6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957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3</xdr:row>
      <xdr:rowOff>57150</xdr:rowOff>
    </xdr:from>
    <xdr:to>
      <xdr:col>2</xdr:col>
      <xdr:colOff>723900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4292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</xdr:row>
      <xdr:rowOff>19050</xdr:rowOff>
    </xdr:from>
    <xdr:to>
      <xdr:col>2</xdr:col>
      <xdr:colOff>428625</xdr:colOff>
      <xdr:row>6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04825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</xdr:row>
      <xdr:rowOff>95250</xdr:rowOff>
    </xdr:from>
    <xdr:to>
      <xdr:col>2</xdr:col>
      <xdr:colOff>561975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1025"/>
          <a:ext cx="2886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3</xdr:row>
      <xdr:rowOff>85725</xdr:rowOff>
    </xdr:from>
    <xdr:to>
      <xdr:col>2</xdr:col>
      <xdr:colOff>552450</xdr:colOff>
      <xdr:row>7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715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3</xdr:row>
      <xdr:rowOff>47625</xdr:rowOff>
    </xdr:from>
    <xdr:to>
      <xdr:col>2</xdr:col>
      <xdr:colOff>419100</xdr:colOff>
      <xdr:row>6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33400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76200</xdr:rowOff>
    </xdr:from>
    <xdr:to>
      <xdr:col>2</xdr:col>
      <xdr:colOff>685800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61975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57150</xdr:rowOff>
    </xdr:from>
    <xdr:to>
      <xdr:col>2</xdr:col>
      <xdr:colOff>619125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4292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3</xdr:row>
      <xdr:rowOff>57150</xdr:rowOff>
    </xdr:from>
    <xdr:to>
      <xdr:col>2</xdr:col>
      <xdr:colOff>742950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3</xdr:row>
      <xdr:rowOff>85725</xdr:rowOff>
    </xdr:from>
    <xdr:to>
      <xdr:col>2</xdr:col>
      <xdr:colOff>657225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76200</xdr:rowOff>
    </xdr:from>
    <xdr:to>
      <xdr:col>2</xdr:col>
      <xdr:colOff>685800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61975"/>
          <a:ext cx="2905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3</xdr:row>
      <xdr:rowOff>85725</xdr:rowOff>
    </xdr:from>
    <xdr:to>
      <xdr:col>2</xdr:col>
      <xdr:colOff>523875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3</xdr:row>
      <xdr:rowOff>28575</xdr:rowOff>
    </xdr:from>
    <xdr:to>
      <xdr:col>2</xdr:col>
      <xdr:colOff>866775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14350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3</xdr:row>
      <xdr:rowOff>38100</xdr:rowOff>
    </xdr:from>
    <xdr:to>
      <xdr:col>2</xdr:col>
      <xdr:colOff>552450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23875"/>
          <a:ext cx="2895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3</xdr:row>
      <xdr:rowOff>76200</xdr:rowOff>
    </xdr:from>
    <xdr:to>
      <xdr:col>2</xdr:col>
      <xdr:colOff>666750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19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3</xdr:row>
      <xdr:rowOff>57150</xdr:rowOff>
    </xdr:from>
    <xdr:to>
      <xdr:col>2</xdr:col>
      <xdr:colOff>619125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42925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85725</xdr:rowOff>
    </xdr:from>
    <xdr:to>
      <xdr:col>2</xdr:col>
      <xdr:colOff>466725</xdr:colOff>
      <xdr:row>7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47625</xdr:rowOff>
    </xdr:from>
    <xdr:to>
      <xdr:col>2</xdr:col>
      <xdr:colOff>619125</xdr:colOff>
      <xdr:row>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4350"/>
          <a:ext cx="2905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3</xdr:row>
      <xdr:rowOff>0</xdr:rowOff>
    </xdr:from>
    <xdr:to>
      <xdr:col>2</xdr:col>
      <xdr:colOff>676275</xdr:colOff>
      <xdr:row>6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3</xdr:row>
      <xdr:rowOff>47625</xdr:rowOff>
    </xdr:from>
    <xdr:to>
      <xdr:col>2</xdr:col>
      <xdr:colOff>523875</xdr:colOff>
      <xdr:row>6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33400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95250</xdr:rowOff>
    </xdr:from>
    <xdr:to>
      <xdr:col>2</xdr:col>
      <xdr:colOff>685800</xdr:colOff>
      <xdr:row>6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9100"/>
          <a:ext cx="2905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286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110"/>
  <sheetViews>
    <sheetView showGridLines="0" zoomScale="70" zoomScaleNormal="70" zoomScalePageLayoutView="0" workbookViewId="0" topLeftCell="A83">
      <selection activeCell="D107" sqref="D10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108</v>
      </c>
      <c r="B16" s="11"/>
      <c r="C16" s="21"/>
      <c r="D16" s="21"/>
      <c r="E16" s="21"/>
    </row>
    <row r="18" ht="12">
      <c r="J18" s="59"/>
    </row>
    <row r="19" spans="1:11" ht="12.75">
      <c r="A19" s="12" t="s">
        <v>19</v>
      </c>
      <c r="F19" s="9"/>
      <c r="G19" s="9"/>
      <c r="I19" s="60"/>
      <c r="J19" s="60"/>
      <c r="K19" s="60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3">
        <v>54557</v>
      </c>
      <c r="D21" s="63">
        <v>0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54557</v>
      </c>
      <c r="D22" s="33">
        <v>0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54557</v>
      </c>
      <c r="D31" s="28">
        <v>0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319716.98</v>
      </c>
      <c r="D36" s="28">
        <v>54557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-245585.70999999996</v>
      </c>
      <c r="D37" s="28">
        <v>-65903.66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50260.0058646</v>
      </c>
      <c r="D38" s="28">
        <v>12302.563026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50260.0058646</v>
      </c>
      <c r="D41" s="27">
        <v>12302.563026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295845.7158646</v>
      </c>
      <c r="D42" s="28">
        <v>78206.223026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8147.36758</v>
      </c>
      <c r="D43" s="27">
        <v>0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1287.70733</v>
      </c>
      <c r="D47" s="27">
        <v>279.93212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286410.64095459995</v>
      </c>
      <c r="D49" s="27">
        <v>77926.29090600001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-19574.27</v>
      </c>
      <c r="D50" s="28">
        <v>11346.66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54557</v>
      </c>
      <c r="D51" s="28">
        <v>0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3399.7977456401527</v>
      </c>
      <c r="D57" s="38">
        <v>626.9478280854976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626.9478280854976</v>
      </c>
      <c r="D58" s="38">
        <v>0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94.04</v>
      </c>
      <c r="D60" s="27">
        <v>87.02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76.89</v>
      </c>
      <c r="D61" s="27">
        <v>87.02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94.47</v>
      </c>
      <c r="D62" s="27">
        <v>97.3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87.02</v>
      </c>
      <c r="D63" s="27">
        <v>0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6" ht="12.75">
      <c r="A69" s="49" t="s">
        <v>1</v>
      </c>
      <c r="B69" s="50" t="s">
        <v>33</v>
      </c>
      <c r="C69" s="29">
        <v>0</v>
      </c>
      <c r="D69" s="51">
        <v>0</v>
      </c>
      <c r="E69" s="1"/>
      <c r="F69" s="9"/>
    </row>
    <row r="70" spans="1:6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</row>
    <row r="71" spans="1:6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</row>
    <row r="72" spans="1:6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</row>
    <row r="73" spans="1:6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</row>
    <row r="74" spans="1:6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</row>
    <row r="75" spans="1:6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</row>
    <row r="76" spans="1:6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</row>
    <row r="77" spans="1:6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</row>
    <row r="78" spans="1:6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</row>
    <row r="79" spans="1:6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</row>
    <row r="80" spans="1:6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</row>
    <row r="81" spans="1:6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</row>
    <row r="82" spans="1:6" ht="24.75">
      <c r="A82" s="5" t="s">
        <v>44</v>
      </c>
      <c r="B82" s="52" t="s">
        <v>45</v>
      </c>
      <c r="C82" s="27">
        <v>0</v>
      </c>
      <c r="D82" s="53">
        <v>0</v>
      </c>
      <c r="E82" s="1"/>
      <c r="F82" s="9"/>
    </row>
    <row r="83" spans="1:6" ht="12.75">
      <c r="A83" s="67" t="s">
        <v>135</v>
      </c>
      <c r="B83" s="73" t="s">
        <v>136</v>
      </c>
      <c r="C83" s="69">
        <v>0</v>
      </c>
      <c r="D83" s="53">
        <v>0</v>
      </c>
      <c r="E83" s="1"/>
      <c r="F83" s="9"/>
    </row>
    <row r="84" spans="1:6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</row>
    <row r="85" spans="1:6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</row>
    <row r="86" spans="1:6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</row>
    <row r="87" spans="1:6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</row>
    <row r="88" spans="1:6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</row>
    <row r="89" spans="1:6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</row>
    <row r="90" spans="1:6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</row>
    <row r="91" spans="1:6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</row>
    <row r="92" spans="1:6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</row>
    <row r="93" spans="1:6" ht="12">
      <c r="A93" s="5" t="s">
        <v>48</v>
      </c>
      <c r="B93" s="52" t="s">
        <v>49</v>
      </c>
      <c r="C93" s="27">
        <v>0</v>
      </c>
      <c r="D93" s="53">
        <v>0</v>
      </c>
      <c r="F93" s="9"/>
    </row>
    <row r="94" spans="1:6" ht="12">
      <c r="A94" s="5" t="s">
        <v>50</v>
      </c>
      <c r="B94" s="52" t="s">
        <v>51</v>
      </c>
      <c r="C94" s="27">
        <v>0</v>
      </c>
      <c r="D94" s="53">
        <v>0</v>
      </c>
      <c r="F94" s="9"/>
    </row>
    <row r="95" spans="1:6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</row>
    <row r="96" spans="1:6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</row>
    <row r="97" spans="1:6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</row>
    <row r="98" spans="1:6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</row>
    <row r="99" spans="1:6" ht="12">
      <c r="A99" s="5" t="s">
        <v>52</v>
      </c>
      <c r="B99" s="52" t="s">
        <v>53</v>
      </c>
      <c r="C99" s="27">
        <v>0</v>
      </c>
      <c r="D99" s="53">
        <v>0</v>
      </c>
      <c r="F99" s="9"/>
    </row>
    <row r="100" spans="1:6" ht="12">
      <c r="A100" s="5" t="s">
        <v>54</v>
      </c>
      <c r="B100" s="52" t="s">
        <v>55</v>
      </c>
      <c r="C100" s="27">
        <v>0</v>
      </c>
      <c r="D100" s="53">
        <v>0</v>
      </c>
      <c r="F100" s="9"/>
    </row>
    <row r="101" spans="1:6" ht="12">
      <c r="A101" s="5" t="s">
        <v>56</v>
      </c>
      <c r="B101" s="52" t="s">
        <v>27</v>
      </c>
      <c r="C101" s="27">
        <v>0</v>
      </c>
      <c r="D101" s="53">
        <v>0</v>
      </c>
      <c r="F101" s="9"/>
    </row>
    <row r="102" spans="1:6" ht="12.75">
      <c r="A102" s="54" t="s">
        <v>6</v>
      </c>
      <c r="B102" s="55" t="s">
        <v>57</v>
      </c>
      <c r="C102" s="29">
        <v>0</v>
      </c>
      <c r="D102" s="51">
        <v>0</v>
      </c>
      <c r="F102" s="9"/>
    </row>
    <row r="103" spans="1:6" ht="12.75">
      <c r="A103" s="49" t="s">
        <v>7</v>
      </c>
      <c r="B103" s="50" t="s">
        <v>29</v>
      </c>
      <c r="C103" s="29">
        <v>0</v>
      </c>
      <c r="D103" s="51">
        <v>0</v>
      </c>
      <c r="F103" s="9"/>
    </row>
    <row r="104" spans="1:6" ht="12.75">
      <c r="A104" s="49" t="s">
        <v>28</v>
      </c>
      <c r="B104" s="50" t="s">
        <v>58</v>
      </c>
      <c r="C104" s="29">
        <v>0</v>
      </c>
      <c r="D104" s="51">
        <v>0</v>
      </c>
      <c r="F104" s="9"/>
    </row>
    <row r="105" spans="1:6" ht="12.75">
      <c r="A105" s="54" t="s">
        <v>30</v>
      </c>
      <c r="B105" s="55" t="s">
        <v>31</v>
      </c>
      <c r="C105" s="29">
        <v>0</v>
      </c>
      <c r="D105" s="51">
        <v>0</v>
      </c>
      <c r="F105" s="9"/>
    </row>
    <row r="106" spans="1:6" ht="12">
      <c r="A106" s="5" t="s">
        <v>34</v>
      </c>
      <c r="B106" s="56" t="s">
        <v>59</v>
      </c>
      <c r="C106" s="27">
        <v>0</v>
      </c>
      <c r="D106" s="53">
        <v>0</v>
      </c>
      <c r="F106" s="9"/>
    </row>
    <row r="107" spans="1:6" ht="12">
      <c r="A107" s="5" t="s">
        <v>36</v>
      </c>
      <c r="B107" s="56" t="s">
        <v>60</v>
      </c>
      <c r="C107" s="27">
        <v>0</v>
      </c>
      <c r="D107" s="53">
        <v>0</v>
      </c>
      <c r="F107" s="9"/>
    </row>
    <row r="108" spans="1:6" ht="12">
      <c r="A108" s="5" t="s">
        <v>38</v>
      </c>
      <c r="B108" s="56" t="s">
        <v>61</v>
      </c>
      <c r="C108" s="27">
        <v>0</v>
      </c>
      <c r="D108" s="53">
        <v>0</v>
      </c>
      <c r="F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1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117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712725.88</v>
      </c>
      <c r="D21" s="65">
        <v>1679237.7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712725.88</v>
      </c>
      <c r="D22" s="33">
        <v>1679237.7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712725.88</v>
      </c>
      <c r="D31" s="28">
        <v>1679237.7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1693835.39</v>
      </c>
      <c r="D36" s="28">
        <v>712725.88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-645451.8799999997</v>
      </c>
      <c r="D37" s="28">
        <v>655939.0599999999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886095.8748200003</v>
      </c>
      <c r="D38" s="28">
        <v>990698.98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50000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836095.8748200003</v>
      </c>
      <c r="D41" s="27">
        <v>990698.98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1531547.75482</v>
      </c>
      <c r="D42" s="28">
        <v>334759.92000000004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146521.28847</v>
      </c>
      <c r="D43" s="27">
        <v>77860.12789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1320.35501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17627.05726</v>
      </c>
      <c r="D47" s="27">
        <v>17115.13758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1366079.05408</v>
      </c>
      <c r="D49" s="27">
        <v>239784.65453000003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-335657.6300000001</v>
      </c>
      <c r="D50" s="28">
        <v>310572.76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712725.88</v>
      </c>
      <c r="D51" s="28">
        <v>1679237.7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6103.911315315315</v>
      </c>
      <c r="D57" s="38">
        <v>3055.4997856469176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3055.4997856469176</v>
      </c>
      <c r="D58" s="38">
        <v>5103.9108233792285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277.5</v>
      </c>
      <c r="D60" s="27">
        <v>233.26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190.96</v>
      </c>
      <c r="D61" s="27">
        <v>233.26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288.86</v>
      </c>
      <c r="D62" s="27">
        <v>330.66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233.26</v>
      </c>
      <c r="D63" s="27">
        <v>329.01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1679237.7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1679237.7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1679237.7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1679237.7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1679237.7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118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605443.39</v>
      </c>
      <c r="D21" s="65">
        <v>539258.27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605443.39</v>
      </c>
      <c r="D22" s="33">
        <v>539258.27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605443.39</v>
      </c>
      <c r="D31" s="28">
        <v>539258.27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1472764.91</v>
      </c>
      <c r="D36" s="28">
        <v>605443.39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-772835.7199999996</v>
      </c>
      <c r="D37" s="28">
        <v>-124034.95000000001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307778.9</v>
      </c>
      <c r="D38" s="28">
        <v>4608.4127282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307778.9</v>
      </c>
      <c r="D41" s="27">
        <v>4608.4127282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1080614.6199999996</v>
      </c>
      <c r="D42" s="28">
        <v>128643.36272820001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264848.91106</v>
      </c>
      <c r="D43" s="27">
        <v>108857.07828999998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81234.38261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16169.70641</v>
      </c>
      <c r="D47" s="27">
        <v>10859.915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718361.6199199997</v>
      </c>
      <c r="D49" s="27">
        <v>8926.369438200025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-94485.80000000005</v>
      </c>
      <c r="D50" s="28">
        <v>57849.83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605443.39</v>
      </c>
      <c r="D51" s="28">
        <v>539258.27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7322.45269228857</v>
      </c>
      <c r="D57" s="38">
        <v>3322.413378697251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3322.413378697251</v>
      </c>
      <c r="D58" s="38">
        <v>2666.427363528481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201.13</v>
      </c>
      <c r="D60" s="27">
        <v>182.23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170.07</v>
      </c>
      <c r="D61" s="27">
        <v>181.33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201.13</v>
      </c>
      <c r="D62" s="27">
        <v>202.24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182.23</v>
      </c>
      <c r="D63" s="27">
        <v>202.24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539258.27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539258.27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539258.27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539258.27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539258.27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78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95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7856959.86</v>
      </c>
      <c r="D21" s="33">
        <v>7982320.82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7856959.86</v>
      </c>
      <c r="D22" s="33">
        <v>7982320.82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7856959.86</v>
      </c>
      <c r="D31" s="28">
        <v>7982320.82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6584722.28</v>
      </c>
      <c r="D36" s="28">
        <v>7856959.86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1039259.1699999999</v>
      </c>
      <c r="D37" s="28">
        <v>-812682.39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4449143.1954718</v>
      </c>
      <c r="D38" s="28">
        <v>953250.66293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19434.34</v>
      </c>
      <c r="D39" s="27">
        <v>24510.57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4429708.8554718</v>
      </c>
      <c r="D41" s="27">
        <v>928740.09293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3409884.0254718</v>
      </c>
      <c r="D42" s="28">
        <v>1765933.05293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1135175.55173</v>
      </c>
      <c r="D43" s="27">
        <v>688274.2960300001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214561.99287</v>
      </c>
      <c r="D44" s="27">
        <v>49437.28307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134760.83282</v>
      </c>
      <c r="D47" s="27">
        <v>127375.14383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1925385.6480518</v>
      </c>
      <c r="D49" s="27">
        <v>900846.33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232978.41000000027</v>
      </c>
      <c r="D50" s="28">
        <v>938043.35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7856959.86</v>
      </c>
      <c r="D51" s="28">
        <v>7982320.82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21912.553344425956</v>
      </c>
      <c r="D57" s="38">
        <v>25098.900651673906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25098.900651673906</v>
      </c>
      <c r="D58" s="38">
        <v>22633.324316660997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300.5</v>
      </c>
      <c r="D60" s="27">
        <v>313.04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286.39</v>
      </c>
      <c r="D61" s="27">
        <v>312.99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327.58</v>
      </c>
      <c r="D62" s="27">
        <v>352.68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313.04</v>
      </c>
      <c r="D63" s="27">
        <v>352.68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7982320.82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7982320.82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7982320.82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7982320.82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7982320.82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1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1037236.82</v>
      </c>
      <c r="D21" s="65">
        <v>577072.75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1037236.82</v>
      </c>
      <c r="D22" s="33">
        <v>577072.75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1037236.82</v>
      </c>
      <c r="D31" s="28">
        <v>577072.75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889163.32</v>
      </c>
      <c r="D36" s="28">
        <v>1037236.82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223889.27000000002</v>
      </c>
      <c r="D37" s="28">
        <v>-370599.19999999995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3381489.57</v>
      </c>
      <c r="D38" s="28">
        <v>170026.53656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100000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3281489.57</v>
      </c>
      <c r="D41" s="27">
        <v>170026.53656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3157600.3</v>
      </c>
      <c r="D42" s="28">
        <v>540625.73656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146845.52129</v>
      </c>
      <c r="D43" s="27">
        <v>79532.76796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1308.83051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/>
      <c r="D47" s="27">
        <v>14025.04824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2981198.70209</v>
      </c>
      <c r="D49" s="27">
        <v>447067.92036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-75815.76999999996</v>
      </c>
      <c r="D50" s="28">
        <v>-89564.87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1037236.82</v>
      </c>
      <c r="D51" s="28">
        <v>577072.75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4428.545273433609</v>
      </c>
      <c r="D57" s="38">
        <v>4474.126817064228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4474.126817064228</v>
      </c>
      <c r="D58" s="38">
        <v>2749.536639984753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200.78</v>
      </c>
      <c r="D60" s="27">
        <v>231.83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200.78</v>
      </c>
      <c r="D61" s="27">
        <v>204.27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275.86</v>
      </c>
      <c r="D62" s="27">
        <v>231.83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231.83</v>
      </c>
      <c r="D63" s="27">
        <v>209.88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577072.75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577072.75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577072.75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577072.75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577072.75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G95" sqref="G95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120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299488.93</v>
      </c>
      <c r="D21" s="65">
        <v>380696.89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299488.93</v>
      </c>
      <c r="D22" s="33">
        <v>380696.89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299488.93</v>
      </c>
      <c r="D31" s="28">
        <v>380696.89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1186214.13</v>
      </c>
      <c r="D36" s="28">
        <v>299488.93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-585155.3499999999</v>
      </c>
      <c r="D37" s="28">
        <v>26018.100000000006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395257.56</v>
      </c>
      <c r="D38" s="28">
        <v>203341.83189940001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395257.56</v>
      </c>
      <c r="D41" s="27">
        <v>203341.83189940001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980412.9099999999</v>
      </c>
      <c r="D42" s="28">
        <v>177323.7318994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114603.04457</v>
      </c>
      <c r="D43" s="27">
        <v>56645.56538999999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63488.69812</v>
      </c>
      <c r="D44" s="27">
        <v>11037.39602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8999.31434</v>
      </c>
      <c r="D47" s="27">
        <v>4693.68333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793321.8529699999</v>
      </c>
      <c r="D49" s="27">
        <v>104947.08715940003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-301569.85</v>
      </c>
      <c r="D50" s="28">
        <v>55189.86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299488.93</v>
      </c>
      <c r="D51" s="28">
        <v>380696.89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4184.767268750441</v>
      </c>
      <c r="D57" s="38">
        <v>1533.795605858855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1533.795605858855</v>
      </c>
      <c r="D58" s="38">
        <v>1658.7377020609124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283.46</v>
      </c>
      <c r="D60" s="27">
        <v>195.26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177.7</v>
      </c>
      <c r="D61" s="27">
        <v>187.66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283.46</v>
      </c>
      <c r="D62" s="27">
        <v>232.61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195.26</v>
      </c>
      <c r="D63" s="27">
        <v>229.51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380696.89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380696.89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380696.89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380696.89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380696.89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4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96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3371963.6</v>
      </c>
      <c r="D21" s="65">
        <v>7646615.21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3371963.6</v>
      </c>
      <c r="D22" s="33">
        <v>7646615.21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3371963.6</v>
      </c>
      <c r="D31" s="28">
        <v>7646615.21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16722733.83</v>
      </c>
      <c r="D36" s="28">
        <v>3371963.6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-3790534.4400000013</v>
      </c>
      <c r="D37" s="28">
        <v>2539929.5300000003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6566685.095572</v>
      </c>
      <c r="D38" s="28">
        <v>9596506.017860001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59500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6507185.095572</v>
      </c>
      <c r="D41" s="27">
        <v>9596506.017860001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10357219.535572002</v>
      </c>
      <c r="D42" s="28">
        <v>7056576.487860001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312256.60234</v>
      </c>
      <c r="D43" s="27">
        <v>244629.28008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74830.40437</v>
      </c>
      <c r="D44" s="27">
        <v>75876.29561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115377.7722</v>
      </c>
      <c r="D47" s="27">
        <v>103921.30217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9854754.756662002</v>
      </c>
      <c r="D49" s="27">
        <v>6632149.61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-9560235.79</v>
      </c>
      <c r="D50" s="28">
        <v>1734722.08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3371963.6</v>
      </c>
      <c r="D51" s="28">
        <v>7646615.21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59141.08724713538</v>
      </c>
      <c r="D57" s="38">
        <v>33756.76844528982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33756.76844528982</v>
      </c>
      <c r="D58" s="38">
        <v>51447.32025835969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282.76</v>
      </c>
      <c r="D60" s="27">
        <v>99.89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94.27</v>
      </c>
      <c r="D61" s="27">
        <v>92.93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282.76</v>
      </c>
      <c r="D62" s="27">
        <v>150.65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99.89</v>
      </c>
      <c r="D63" s="27">
        <v>148.63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7646615.21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7646615.21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7646615.21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7646615.21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7646615.21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5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121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94405.92</v>
      </c>
      <c r="D21" s="65">
        <v>187017.16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94405.92</v>
      </c>
      <c r="D22" s="33">
        <v>187017.16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94405.92</v>
      </c>
      <c r="D31" s="28">
        <v>187017.16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214320.64</v>
      </c>
      <c r="D36" s="28">
        <v>94405.92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-73651.14000000001</v>
      </c>
      <c r="D37" s="28">
        <v>25968.109999999986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84217.19</v>
      </c>
      <c r="D38" s="28">
        <v>824479.7056348999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84217.19</v>
      </c>
      <c r="D41" s="27">
        <v>824479.7056348999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157868.33000000002</v>
      </c>
      <c r="D42" s="28">
        <v>798511.5956348999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7869.87336</v>
      </c>
      <c r="D43" s="27">
        <v>67414.53136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7115.21875</v>
      </c>
      <c r="D44" s="27">
        <v>8994.2355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3189.21848</v>
      </c>
      <c r="D47" s="27">
        <v>3761.93789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139694.01941</v>
      </c>
      <c r="D49" s="27">
        <v>718340.8908848999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-46263.579999999994</v>
      </c>
      <c r="D50" s="28">
        <v>66643.13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94405.92</v>
      </c>
      <c r="D51" s="28">
        <v>187017.16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629.2998208885105</v>
      </c>
      <c r="D57" s="38">
        <v>338.2148819546448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338.2148819546448</v>
      </c>
      <c r="D58" s="38">
        <v>487.29034107194036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340.57</v>
      </c>
      <c r="D60" s="27">
        <v>279.13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224.81</v>
      </c>
      <c r="D61" s="27">
        <v>277.7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359.08</v>
      </c>
      <c r="D62" s="27">
        <v>387.62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279.13</v>
      </c>
      <c r="D63" s="27">
        <v>383.79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187017.16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187017.16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187017.16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187017.16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187017.16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97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912405</v>
      </c>
      <c r="D21" s="65">
        <v>908111.28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912405</v>
      </c>
      <c r="D22" s="33">
        <v>908111.28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912405</v>
      </c>
      <c r="D31" s="28">
        <v>908111.28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1187776.69</v>
      </c>
      <c r="D36" s="28">
        <v>912405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-202537.37999999995</v>
      </c>
      <c r="D37" s="28">
        <v>-93888.6799999999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298363.66</v>
      </c>
      <c r="D38" s="28">
        <v>27150.010000000002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298363.66</v>
      </c>
      <c r="D41" s="27">
        <v>27150.010000000002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500901.0399999999</v>
      </c>
      <c r="D42" s="28">
        <v>121038.68999999992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210870.15413</v>
      </c>
      <c r="D43" s="27">
        <v>90297.93651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/>
      <c r="D47" s="27">
        <v>14384.33447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273218.42863999994</v>
      </c>
      <c r="D49" s="27">
        <v>16356.419019999907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-72834.31</v>
      </c>
      <c r="D50" s="28">
        <v>89594.95999999999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912405</v>
      </c>
      <c r="D51" s="28">
        <v>908111.28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3784.174493436982</v>
      </c>
      <c r="D57" s="38">
        <v>3124.6746575342468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3124.6746575342468</v>
      </c>
      <c r="D58" s="38">
        <v>2816.6349678980177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313.88</v>
      </c>
      <c r="D60" s="27">
        <v>292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264.7</v>
      </c>
      <c r="D61" s="27">
        <v>292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314.89</v>
      </c>
      <c r="D62" s="27">
        <v>324.43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292</v>
      </c>
      <c r="D63" s="27">
        <v>322.41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908111.28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908111.28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908111.28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908111.28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908111.28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E105" sqref="E105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98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139923.24</v>
      </c>
      <c r="D21" s="65">
        <v>301682.27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139923.24</v>
      </c>
      <c r="D22" s="33">
        <v>301682.27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139923.24</v>
      </c>
      <c r="D31" s="28">
        <v>301682.27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334211.86</v>
      </c>
      <c r="D36" s="28">
        <v>139923.24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-202216.11</v>
      </c>
      <c r="D37" s="28">
        <v>142410.61000000004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271105.65</v>
      </c>
      <c r="D38" s="28">
        <v>158780.51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271105.65</v>
      </c>
      <c r="D41" s="27">
        <v>158780.51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473321.76</v>
      </c>
      <c r="D42" s="28">
        <v>16369.89999999998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42236.63106</v>
      </c>
      <c r="D43" s="27">
        <v>3510.50993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3251.07312</v>
      </c>
      <c r="D47" s="27">
        <v>3041.0374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427834.05582</v>
      </c>
      <c r="D49" s="27">
        <v>9818.35266999998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7927.489999999983</v>
      </c>
      <c r="D50" s="28">
        <v>19348.42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139923.24</v>
      </c>
      <c r="D51" s="28">
        <v>301682.27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9109.072226764787</v>
      </c>
      <c r="D57" s="38">
        <v>4183.0565022421515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4183.0565022421515</v>
      </c>
      <c r="D58" s="38">
        <v>8075.007226980729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36.69</v>
      </c>
      <c r="D60" s="27">
        <v>33.45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30.27</v>
      </c>
      <c r="D61" s="27">
        <v>33.45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36.82</v>
      </c>
      <c r="D62" s="27">
        <v>37.61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33.45</v>
      </c>
      <c r="D63" s="27">
        <v>37.36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301682.27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301682.27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301682.27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301682.27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301682.27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99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1467164.62</v>
      </c>
      <c r="D21" s="65">
        <v>631628.74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1467164.62</v>
      </c>
      <c r="D22" s="33">
        <v>631628.74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1467164.62</v>
      </c>
      <c r="D31" s="28">
        <v>631628.74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791031.4</v>
      </c>
      <c r="D36" s="28">
        <v>1467164.62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336490.4399999995</v>
      </c>
      <c r="D37" s="28">
        <v>-729066.6800000002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11644498.9892364</v>
      </c>
      <c r="D38" s="28">
        <v>497914.1573293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3150000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8494498.9892364</v>
      </c>
      <c r="D41" s="27">
        <v>497914.1573293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11308008.5492364</v>
      </c>
      <c r="D42" s="28">
        <v>1226980.8373293001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1530992.64795</v>
      </c>
      <c r="D43" s="27">
        <v>379421.24464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189295.70114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62103.64217</v>
      </c>
      <c r="D47" s="27">
        <v>20273.24239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9525616.5579764</v>
      </c>
      <c r="D49" s="27">
        <v>827286.3502993002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339642.78000000055</v>
      </c>
      <c r="D50" s="28">
        <v>-106469.20000000001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1467164.62</v>
      </c>
      <c r="D51" s="28">
        <v>631628.74</v>
      </c>
      <c r="E51" s="1"/>
      <c r="F51" s="9"/>
      <c r="G51" s="9"/>
      <c r="H51" s="9"/>
      <c r="I51" s="9"/>
    </row>
    <row r="52" spans="1:6" ht="12.75">
      <c r="A52" s="6"/>
      <c r="B52" s="1"/>
      <c r="C52" s="23"/>
      <c r="D52" s="23"/>
      <c r="E52" s="23"/>
      <c r="F52" s="9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16313.289338007837</v>
      </c>
      <c r="D57" s="38">
        <v>26055.134434381107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26055.134434381107</v>
      </c>
      <c r="D58" s="38">
        <v>12382.449323662027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48.49</v>
      </c>
      <c r="D60" s="27">
        <v>56.31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48.37</v>
      </c>
      <c r="D61" s="27">
        <v>49.17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64.87</v>
      </c>
      <c r="D62" s="27">
        <v>57.35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56.31</v>
      </c>
      <c r="D63" s="27">
        <v>51.01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631628.74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631628.74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631628.74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631628.74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631628.74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1">
      <selection activeCell="E99" sqref="E99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109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3">
        <v>438986.94</v>
      </c>
      <c r="D21" s="63">
        <v>847502.74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438986.94</v>
      </c>
      <c r="D22" s="33">
        <v>847502.74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438986.94</v>
      </c>
      <c r="D31" s="28">
        <v>847502.74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14722701.77</v>
      </c>
      <c r="D36" s="28">
        <v>438986.94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-11234409.86</v>
      </c>
      <c r="D37" s="28">
        <v>260661.58999999985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188115.81954320148</v>
      </c>
      <c r="D38" s="28">
        <v>3576940.4000000004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188115.81954320148</v>
      </c>
      <c r="D41" s="27">
        <v>3576940.4000000004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11422525.6795432</v>
      </c>
      <c r="D42" s="28">
        <v>3316278.8100000005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77377.72107</v>
      </c>
      <c r="D43" s="27">
        <v>42999.264789999994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5362.60041</v>
      </c>
      <c r="D44" s="27">
        <v>4265.01848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65339.81119</v>
      </c>
      <c r="D47" s="27">
        <v>16238.32251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11274445.5468732</v>
      </c>
      <c r="D49" s="27">
        <v>3252776.2042200007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-3049304.970000001</v>
      </c>
      <c r="D50" s="28">
        <v>147854.21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438986.94</v>
      </c>
      <c r="D51" s="28">
        <v>847502.74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66957.89416954703</v>
      </c>
      <c r="D57" s="38">
        <v>2649.92720028975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2649.92720028975</v>
      </c>
      <c r="D58" s="38">
        <v>4030.7368971749265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219.88</v>
      </c>
      <c r="D60" s="27">
        <v>165.66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147.74</v>
      </c>
      <c r="D61" s="27">
        <v>165.66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230.12</v>
      </c>
      <c r="D62" s="27">
        <v>213.58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165.66</v>
      </c>
      <c r="D63" s="27">
        <v>210.26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6" ht="12.75">
      <c r="A69" s="49" t="s">
        <v>1</v>
      </c>
      <c r="B69" s="50" t="s">
        <v>33</v>
      </c>
      <c r="C69" s="29">
        <v>847502.74</v>
      </c>
      <c r="D69" s="51">
        <v>1</v>
      </c>
      <c r="E69" s="1"/>
      <c r="F69" s="9"/>
    </row>
    <row r="70" spans="1:6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</row>
    <row r="71" spans="1:6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</row>
    <row r="72" spans="1:6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</row>
    <row r="73" spans="1:6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</row>
    <row r="74" spans="1:6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</row>
    <row r="75" spans="1:6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</row>
    <row r="76" spans="1:6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</row>
    <row r="77" spans="1:6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</row>
    <row r="78" spans="1:6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</row>
    <row r="79" spans="1:6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</row>
    <row r="80" spans="1:6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</row>
    <row r="81" spans="1:6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</row>
    <row r="82" spans="1:6" ht="24.75">
      <c r="A82" s="5" t="s">
        <v>44</v>
      </c>
      <c r="B82" s="52" t="s">
        <v>45</v>
      </c>
      <c r="C82" s="27">
        <v>847502.74</v>
      </c>
      <c r="D82" s="53">
        <v>1</v>
      </c>
      <c r="E82" s="1"/>
      <c r="F82" s="9"/>
    </row>
    <row r="83" spans="1:6" ht="12.75">
      <c r="A83" s="67" t="s">
        <v>135</v>
      </c>
      <c r="B83" s="73" t="s">
        <v>136</v>
      </c>
      <c r="C83" s="69">
        <v>847502.74</v>
      </c>
      <c r="D83" s="53">
        <f>D82</f>
        <v>1</v>
      </c>
      <c r="E83" s="1"/>
      <c r="F83" s="9"/>
    </row>
    <row r="84" spans="1:6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</row>
    <row r="85" spans="1:6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</row>
    <row r="86" spans="1:6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</row>
    <row r="87" spans="1:6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</row>
    <row r="88" spans="1:6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</row>
    <row r="89" spans="1:6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</row>
    <row r="90" spans="1:6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</row>
    <row r="91" spans="1:6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</row>
    <row r="92" spans="1:6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</row>
    <row r="93" spans="1:6" ht="12">
      <c r="A93" s="5" t="s">
        <v>48</v>
      </c>
      <c r="B93" s="52" t="s">
        <v>49</v>
      </c>
      <c r="C93" s="27">
        <v>0</v>
      </c>
      <c r="D93" s="53">
        <v>0</v>
      </c>
      <c r="F93" s="9"/>
    </row>
    <row r="94" spans="1:6" ht="12">
      <c r="A94" s="5" t="s">
        <v>50</v>
      </c>
      <c r="B94" s="52" t="s">
        <v>51</v>
      </c>
      <c r="C94" s="27">
        <v>0</v>
      </c>
      <c r="D94" s="53">
        <v>0</v>
      </c>
      <c r="F94" s="9"/>
    </row>
    <row r="95" spans="1:6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</row>
    <row r="96" spans="1:6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</row>
    <row r="97" spans="1:6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</row>
    <row r="98" spans="1:6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</row>
    <row r="99" spans="1:6" ht="12">
      <c r="A99" s="5" t="s">
        <v>52</v>
      </c>
      <c r="B99" s="52" t="s">
        <v>53</v>
      </c>
      <c r="C99" s="27">
        <v>0</v>
      </c>
      <c r="D99" s="53">
        <v>0</v>
      </c>
      <c r="F99" s="9"/>
    </row>
    <row r="100" spans="1:6" ht="12">
      <c r="A100" s="5" t="s">
        <v>54</v>
      </c>
      <c r="B100" s="52" t="s">
        <v>55</v>
      </c>
      <c r="C100" s="27">
        <v>0</v>
      </c>
      <c r="D100" s="53">
        <v>0</v>
      </c>
      <c r="F100" s="9"/>
    </row>
    <row r="101" spans="1:6" ht="12">
      <c r="A101" s="5" t="s">
        <v>56</v>
      </c>
      <c r="B101" s="52" t="s">
        <v>27</v>
      </c>
      <c r="C101" s="27">
        <v>0</v>
      </c>
      <c r="D101" s="53">
        <v>0</v>
      </c>
      <c r="F101" s="9"/>
    </row>
    <row r="102" spans="1:6" ht="12.75">
      <c r="A102" s="54" t="s">
        <v>6</v>
      </c>
      <c r="B102" s="55" t="s">
        <v>57</v>
      </c>
      <c r="C102" s="29">
        <v>0</v>
      </c>
      <c r="D102" s="51">
        <v>0</v>
      </c>
      <c r="F102" s="9"/>
    </row>
    <row r="103" spans="1:6" ht="12.75">
      <c r="A103" s="49" t="s">
        <v>7</v>
      </c>
      <c r="B103" s="50" t="s">
        <v>29</v>
      </c>
      <c r="C103" s="29">
        <v>0</v>
      </c>
      <c r="D103" s="51">
        <v>0</v>
      </c>
      <c r="F103" s="9"/>
    </row>
    <row r="104" spans="1:6" ht="12.75">
      <c r="A104" s="49" t="s">
        <v>28</v>
      </c>
      <c r="B104" s="50" t="s">
        <v>58</v>
      </c>
      <c r="C104" s="29">
        <v>0</v>
      </c>
      <c r="D104" s="51">
        <v>0</v>
      </c>
      <c r="F104" s="9"/>
    </row>
    <row r="105" spans="1:6" ht="12.75">
      <c r="A105" s="54" t="s">
        <v>30</v>
      </c>
      <c r="B105" s="55" t="s">
        <v>31</v>
      </c>
      <c r="C105" s="29">
        <v>847502.74</v>
      </c>
      <c r="D105" s="51">
        <v>1</v>
      </c>
      <c r="F105" s="9"/>
    </row>
    <row r="106" spans="1:6" ht="12">
      <c r="A106" s="5" t="s">
        <v>34</v>
      </c>
      <c r="B106" s="56" t="s">
        <v>59</v>
      </c>
      <c r="C106" s="27">
        <v>847502.74</v>
      </c>
      <c r="D106" s="53">
        <v>1</v>
      </c>
      <c r="F106" s="9"/>
    </row>
    <row r="107" spans="1:6" ht="12">
      <c r="A107" s="5" t="s">
        <v>36</v>
      </c>
      <c r="B107" s="56" t="s">
        <v>60</v>
      </c>
      <c r="C107" s="27">
        <v>0</v>
      </c>
      <c r="D107" s="53">
        <v>0</v>
      </c>
      <c r="F107" s="9"/>
    </row>
    <row r="108" spans="1:6" ht="12">
      <c r="A108" s="5" t="s">
        <v>38</v>
      </c>
      <c r="B108" s="56" t="s">
        <v>61</v>
      </c>
      <c r="C108" s="27">
        <v>0</v>
      </c>
      <c r="D108" s="53">
        <v>0</v>
      </c>
      <c r="F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100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197697.49</v>
      </c>
      <c r="D21" s="65">
        <v>291806.04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197697.49</v>
      </c>
      <c r="D22" s="33">
        <v>291806.04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197697.49</v>
      </c>
      <c r="D31" s="28">
        <v>291806.04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330987.11</v>
      </c>
      <c r="D36" s="28">
        <v>197697.49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-83599.38</v>
      </c>
      <c r="D37" s="28">
        <v>13430.329999999958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19767.1</v>
      </c>
      <c r="D38" s="28">
        <v>679074.2123785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19767.1</v>
      </c>
      <c r="D41" s="27">
        <v>679074.2123785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103366.48</v>
      </c>
      <c r="D42" s="28">
        <v>665643.8823785001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24841.61011</v>
      </c>
      <c r="D43" s="27">
        <v>69948.11771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3976.98464</v>
      </c>
      <c r="D47" s="27">
        <v>5048.71993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74547.88524999999</v>
      </c>
      <c r="D49" s="27">
        <v>590647.0447385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-49690.23999999999</v>
      </c>
      <c r="D50" s="28">
        <v>80678.22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197697.49</v>
      </c>
      <c r="D51" s="28">
        <v>291806.04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6271.070670708601</v>
      </c>
      <c r="D57" s="38">
        <v>4544.769885057471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4544.769885057471</v>
      </c>
      <c r="D58" s="38">
        <v>4944.189088444595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52.78</v>
      </c>
      <c r="D60" s="27">
        <v>43.5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37.73</v>
      </c>
      <c r="D61" s="27">
        <v>43.5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54.76</v>
      </c>
      <c r="D62" s="27">
        <v>59.66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43.5</v>
      </c>
      <c r="D63" s="27">
        <v>59.02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291806.04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291806.04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291806.04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291806.04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291806.04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5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62" t="s">
        <v>101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2469339.82</v>
      </c>
      <c r="D21" s="65">
        <v>2461414.47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2469339.82</v>
      </c>
      <c r="D22" s="33">
        <v>2461414.47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2469339.82</v>
      </c>
      <c r="D31" s="28">
        <v>2461414.47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2750254.94</v>
      </c>
      <c r="D36" s="28">
        <v>2469339.82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-204278.9200000004</v>
      </c>
      <c r="D37" s="28">
        <v>-154628.60999999967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1579818.6821804997</v>
      </c>
      <c r="D38" s="28">
        <v>36809.78141000035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1579818.6821804997</v>
      </c>
      <c r="D41" s="27">
        <v>36809.78141000035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1784097.6021805</v>
      </c>
      <c r="D42" s="28">
        <v>191438.39141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181739.26078</v>
      </c>
      <c r="D43" s="27">
        <v>95080.28228000001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40120.36817</v>
      </c>
      <c r="D47" s="27">
        <v>39777.70913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1562237.9732305</v>
      </c>
      <c r="D49" s="27">
        <v>56580.4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-76636.19999999982</v>
      </c>
      <c r="D50" s="28">
        <v>146703.26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2469339.82</v>
      </c>
      <c r="D51" s="28">
        <v>2461414.47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31739.81465666474</v>
      </c>
      <c r="D57" s="38">
        <v>28465.012334293948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28465.012334293948</v>
      </c>
      <c r="D58" s="38">
        <v>26670.43525842453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86.65</v>
      </c>
      <c r="D60" s="27">
        <v>86.75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75.33</v>
      </c>
      <c r="D61" s="27">
        <v>81.68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88.89</v>
      </c>
      <c r="D62" s="27">
        <v>92.29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86.75</v>
      </c>
      <c r="D63" s="27">
        <v>92.29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2461414.47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2461414.47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2461414.47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2461414.47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2461414.47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102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983497.87</v>
      </c>
      <c r="D21" s="65">
        <v>1066740.52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983497.87</v>
      </c>
      <c r="D22" s="33">
        <v>1066740.52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983497.87</v>
      </c>
      <c r="D31" s="28">
        <v>1066740.52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1238958.74</v>
      </c>
      <c r="D36" s="28">
        <v>983497.87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-175635.83000000002</v>
      </c>
      <c r="D37" s="28">
        <v>-29465.120000000024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355422.34</v>
      </c>
      <c r="D38" s="28">
        <v>242034.33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355422.34</v>
      </c>
      <c r="D41" s="27">
        <v>242034.33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531058.17</v>
      </c>
      <c r="D42" s="28">
        <v>271499.45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282812.54868</v>
      </c>
      <c r="D43" s="27">
        <v>84499.18223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3979.33012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18091.43551</v>
      </c>
      <c r="D47" s="27">
        <v>15115.60119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226174.85569000005</v>
      </c>
      <c r="D49" s="27">
        <v>171884.66658000002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-79825.04000000002</v>
      </c>
      <c r="D50" s="28">
        <v>112707.77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983497.87</v>
      </c>
      <c r="D51" s="28">
        <v>1066740.52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7313.374299037837</v>
      </c>
      <c r="D57" s="38">
        <v>6254.358473767886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6254.358473767886</v>
      </c>
      <c r="D58" s="38">
        <v>6005.069353749156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169.41</v>
      </c>
      <c r="D60" s="27">
        <v>157.25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142.09</v>
      </c>
      <c r="D61" s="27">
        <v>157.25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169.73</v>
      </c>
      <c r="D62" s="27">
        <v>178.23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157.25</v>
      </c>
      <c r="D63" s="27">
        <v>177.64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1066740.52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1066740.52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1066740.52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1066740.52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1066740.52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76">
      <selection activeCell="D83" sqref="D83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103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5727868.6</v>
      </c>
      <c r="D21" s="65">
        <v>418469.91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5727868.6</v>
      </c>
      <c r="D22" s="33">
        <v>418469.91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5727868.6</v>
      </c>
      <c r="D31" s="28">
        <v>418469.91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20534.14</v>
      </c>
      <c r="D36" s="28">
        <v>5727868.6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4817195.969999999</v>
      </c>
      <c r="D37" s="28">
        <v>-3796195.5500000007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7943494.274939999</v>
      </c>
      <c r="D38" s="28">
        <v>8733275.48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170000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7943494.274939999</v>
      </c>
      <c r="D41" s="27">
        <v>8563275.48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3126298.3049399997</v>
      </c>
      <c r="D42" s="28">
        <v>12529471.030000001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114539.77254</v>
      </c>
      <c r="D43" s="27">
        <v>1002314.52799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16442.9624</v>
      </c>
      <c r="D47" s="27">
        <v>27669.48174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2995315.57</v>
      </c>
      <c r="D49" s="27">
        <v>2995315.57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890138.4899999999</v>
      </c>
      <c r="D50" s="28">
        <v>-1464359.29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5727868.6</v>
      </c>
      <c r="D51" s="28">
        <v>467313.76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253.16409813833064</v>
      </c>
      <c r="D57" s="38">
        <v>33924.83179341388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33924.83179341388</v>
      </c>
      <c r="D58" s="38">
        <v>3356.174662453318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81.11</v>
      </c>
      <c r="D60" s="27">
        <v>168.84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76.83</v>
      </c>
      <c r="D61" s="27">
        <v>129.63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168.84</v>
      </c>
      <c r="D62" s="27">
        <v>179.34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168.84</v>
      </c>
      <c r="D63" s="27">
        <v>139.24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467313.76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418469.91</v>
      </c>
      <c r="D82" s="53">
        <v>0.8955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418469.91</v>
      </c>
      <c r="D83" s="53">
        <v>0.8955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48843.850000000035</v>
      </c>
      <c r="D100" s="53">
        <v>0.1045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467313.76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467313.76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94</v>
      </c>
      <c r="B15" s="11"/>
      <c r="C15" s="21"/>
      <c r="D15" s="21"/>
      <c r="E15" s="21"/>
    </row>
    <row r="16" spans="1:5" ht="12.75">
      <c r="A16" s="11" t="s">
        <v>104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1093591.64</v>
      </c>
      <c r="D21" s="65">
        <v>552622.63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1093591.64</v>
      </c>
      <c r="D22" s="33">
        <v>552622.63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1093591.64</v>
      </c>
      <c r="D31" s="28">
        <v>552622.63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1466989.71</v>
      </c>
      <c r="D36" s="28">
        <v>1093591.64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-294132.53000000026</v>
      </c>
      <c r="D37" s="28">
        <v>-627654.3199999998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3354896.2893505995</v>
      </c>
      <c r="D38" s="28">
        <v>1003746.9088867002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197759.55493</v>
      </c>
      <c r="D39" s="27">
        <v>50000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3157136.7344205994</v>
      </c>
      <c r="D41" s="27">
        <v>953746.9088867002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3649028.8193506</v>
      </c>
      <c r="D42" s="28">
        <v>1631401.2288867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260106.86538</v>
      </c>
      <c r="D43" s="27">
        <v>104503.87292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1936.46629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28431.22782</v>
      </c>
      <c r="D47" s="27">
        <v>15587.86626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3358554.2598606</v>
      </c>
      <c r="D49" s="27">
        <v>3358554.2598606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-79265.53999999995</v>
      </c>
      <c r="D50" s="28">
        <v>86685.31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1093591.64</v>
      </c>
      <c r="D51" s="28">
        <v>552622.63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8755.011398901886</v>
      </c>
      <c r="D57" s="38">
        <v>8755.011398901886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6498.256818586962</v>
      </c>
      <c r="D58" s="38">
        <v>6498.256818586962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167.56</v>
      </c>
      <c r="D60" s="27">
        <v>167.56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150.08</v>
      </c>
      <c r="D61" s="27">
        <v>150.08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189.27</v>
      </c>
      <c r="D62" s="27">
        <v>189.27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168.29</v>
      </c>
      <c r="D63" s="27">
        <v>168.29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552622.63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552622.63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552622.63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552622.63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552622.63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94</v>
      </c>
      <c r="B15" s="11"/>
      <c r="C15" s="21"/>
      <c r="D15" s="21"/>
      <c r="E15" s="21"/>
    </row>
    <row r="16" spans="1:5" ht="12.75">
      <c r="A16" s="11" t="s">
        <v>105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322753.09</v>
      </c>
      <c r="D21" s="33">
        <v>255905.07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322753.09</v>
      </c>
      <c r="D22" s="33">
        <v>255905.07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322753.09</v>
      </c>
      <c r="D31" s="28">
        <v>255905.07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497957.42</v>
      </c>
      <c r="D36" s="28">
        <v>322753.09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-91877.00999999998</v>
      </c>
      <c r="D37" s="28">
        <v>-99098.45999999999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46827.2902515</v>
      </c>
      <c r="D38" s="28">
        <v>36828.5988727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46827.2902515</v>
      </c>
      <c r="D41" s="27">
        <v>36828.5988727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138704.30025149998</v>
      </c>
      <c r="D42" s="28">
        <v>135927.0588727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61990.32256</v>
      </c>
      <c r="D43" s="27">
        <v>79857.68757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5639.38407</v>
      </c>
      <c r="D44" s="27">
        <v>7980.44803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7164.59661</v>
      </c>
      <c r="D47" s="27">
        <v>5029.45533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63909.997011499996</v>
      </c>
      <c r="D49" s="27">
        <v>63909.997011499996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-83327.31999999999</v>
      </c>
      <c r="D50" s="28">
        <v>32250.440000000006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322753.09</v>
      </c>
      <c r="D51" s="28">
        <v>255905.07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3670.087116745283</v>
      </c>
      <c r="D57" s="38">
        <v>2921.9001448488143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2921.9001448488143</v>
      </c>
      <c r="D58" s="38">
        <v>2067.7526664511956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135.68</v>
      </c>
      <c r="D60" s="27">
        <v>110.46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91.81</v>
      </c>
      <c r="D61" s="27">
        <v>107.92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143.09</v>
      </c>
      <c r="D62" s="27">
        <v>123.89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110.46</v>
      </c>
      <c r="D63" s="27">
        <v>123.76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255905.07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255905.07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255905.07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255905.07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255905.07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5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94</v>
      </c>
      <c r="B15" s="11"/>
      <c r="C15" s="21"/>
      <c r="D15" s="21"/>
      <c r="E15" s="21"/>
    </row>
    <row r="16" spans="1:5" ht="12.75">
      <c r="A16" s="11" t="s">
        <v>106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324002.66</v>
      </c>
      <c r="D21" s="65">
        <v>515316.61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324002.66</v>
      </c>
      <c r="D22" s="33">
        <v>515316.61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324002.66</v>
      </c>
      <c r="D31" s="28">
        <v>515316.61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463313.84</v>
      </c>
      <c r="D36" s="28">
        <v>324002.66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-57926.580000000075</v>
      </c>
      <c r="D37" s="28">
        <v>64699.95000000004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76045.43</v>
      </c>
      <c r="D38" s="28">
        <v>205864.72999999998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76045.43</v>
      </c>
      <c r="D41" s="27">
        <v>205864.72999999998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133972.01000000007</v>
      </c>
      <c r="D42" s="28">
        <v>141164.77999999994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65354.8733</v>
      </c>
      <c r="D43" s="27">
        <v>116813.47299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1727.56834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6865.71782</v>
      </c>
      <c r="D47" s="27">
        <v>7720.67173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61751.41888000006</v>
      </c>
      <c r="D49" s="27">
        <v>61751.41888000006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-81384.59999999999</v>
      </c>
      <c r="D50" s="28">
        <v>126614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324002.66</v>
      </c>
      <c r="D51" s="28">
        <v>515316.61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1846.3132222842114</v>
      </c>
      <c r="D57" s="38">
        <v>1566.3652888566594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1566.3652888566594</v>
      </c>
      <c r="D58" s="38">
        <v>1819.813574884345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250.94</v>
      </c>
      <c r="D60" s="27">
        <v>206.85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170.52</v>
      </c>
      <c r="D61" s="27">
        <v>202.24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265.25</v>
      </c>
      <c r="D62" s="27">
        <v>285.74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206.85</v>
      </c>
      <c r="D63" s="27">
        <v>283.17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515316.61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515316.61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515316.61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515316.61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515316.61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5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94</v>
      </c>
      <c r="B15" s="11"/>
      <c r="C15" s="21"/>
      <c r="D15" s="21"/>
      <c r="E15" s="21"/>
    </row>
    <row r="16" spans="1:5" ht="12.75">
      <c r="A16" s="11" t="s">
        <v>107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1068875.09</v>
      </c>
      <c r="D21" s="65">
        <v>1029734.13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1068875.09</v>
      </c>
      <c r="D22" s="33">
        <v>1029734.13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1068875.09</v>
      </c>
      <c r="D31" s="28">
        <v>1029734.13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2002807.42</v>
      </c>
      <c r="D36" s="28">
        <v>1068875.09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-662369.76</v>
      </c>
      <c r="D37" s="28">
        <v>-199477.46000000008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273439.95</v>
      </c>
      <c r="D38" s="28">
        <v>12800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1500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271939.95</v>
      </c>
      <c r="D41" s="27">
        <v>12800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935809.7100000001</v>
      </c>
      <c r="D42" s="28">
        <v>212277.46000000008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705662.17512</v>
      </c>
      <c r="D43" s="27">
        <v>167030.07291999998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7776.94381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24304.46763</v>
      </c>
      <c r="D47" s="27">
        <v>19756.02494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198066.1234400001</v>
      </c>
      <c r="D49" s="27">
        <v>198066.1234400001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-271562.56999999983</v>
      </c>
      <c r="D50" s="28">
        <v>160336.5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1068875.09</v>
      </c>
      <c r="D51" s="28">
        <v>1029734.13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13295.322756240043</v>
      </c>
      <c r="D57" s="38">
        <v>8392.549387562814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8392.549387562814</v>
      </c>
      <c r="D58" s="38">
        <v>6948.742357783926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150.64</v>
      </c>
      <c r="D60" s="27">
        <v>127.36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114.21</v>
      </c>
      <c r="D61" s="27">
        <v>127.36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150.83</v>
      </c>
      <c r="D62" s="27">
        <v>148.92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127.36</v>
      </c>
      <c r="D63" s="27">
        <v>148.19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1029734.13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1029734.13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1029734.13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1029734.13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1029734.13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0:K110"/>
  <sheetViews>
    <sheetView showGridLines="0" tabSelected="1" zoomScale="70" zoomScaleNormal="70" zoomScalePageLayoutView="0" workbookViewId="0" topLeftCell="A85">
      <selection activeCell="D107" sqref="D107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94</v>
      </c>
      <c r="B15" s="11"/>
      <c r="C15" s="21"/>
      <c r="D15" s="21"/>
      <c r="E15" s="21"/>
    </row>
    <row r="16" spans="1:5" ht="12.75">
      <c r="A16" s="11" t="s">
        <v>122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2092217.93</v>
      </c>
      <c r="D21" s="65">
        <v>0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2092217.93</v>
      </c>
      <c r="D22" s="33">
        <v>0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2092217.93</v>
      </c>
      <c r="D31" s="28">
        <v>0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3913336.6</v>
      </c>
      <c r="D36" s="28">
        <v>2092217.93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-1981363.9200000004</v>
      </c>
      <c r="D37" s="28">
        <v>-2090119.15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81414.6155758995</v>
      </c>
      <c r="D38" s="28">
        <v>0.024412000000000003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81414.6155758995</v>
      </c>
      <c r="D41" s="27">
        <v>0.024412000000000003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2062778.5355759</v>
      </c>
      <c r="D42" s="28">
        <v>2090119.174412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1870390.31764</v>
      </c>
      <c r="D43" s="27">
        <v>20373.56826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10005.79379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44974.47605</v>
      </c>
      <c r="D47" s="27">
        <v>9741.95832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147413.7418859</v>
      </c>
      <c r="D49" s="27">
        <v>147413.7418859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160245.25000000006</v>
      </c>
      <c r="D50" s="28">
        <v>-2098.779999999993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2092217.93</v>
      </c>
      <c r="D51" s="28">
        <v>0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37227.32686453577</v>
      </c>
      <c r="D57" s="38">
        <v>18274.241680496114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18274.241680496114</v>
      </c>
      <c r="D58" s="38">
        <v>0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105.12</v>
      </c>
      <c r="D60" s="27">
        <v>114.49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99.74</v>
      </c>
      <c r="D61" s="27">
        <v>113.57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114.57</v>
      </c>
      <c r="D62" s="27">
        <v>116.58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114.49</v>
      </c>
      <c r="D63" s="27">
        <v>0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0</v>
      </c>
      <c r="D69" s="51">
        <v>0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0</v>
      </c>
      <c r="D82" s="53">
        <v>0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0</v>
      </c>
      <c r="D83" s="53">
        <v>0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0</v>
      </c>
      <c r="D105" s="51">
        <v>0</v>
      </c>
      <c r="F105" s="9"/>
      <c r="G105" s="9"/>
    </row>
    <row r="106" spans="1:7" ht="12">
      <c r="A106" s="5" t="s">
        <v>34</v>
      </c>
      <c r="B106" s="56" t="s">
        <v>59</v>
      </c>
      <c r="C106" s="27">
        <v>0</v>
      </c>
      <c r="D106" s="53">
        <v>0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1321816.26</v>
      </c>
      <c r="D21" s="65">
        <v>2132830.54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1321816.26</v>
      </c>
      <c r="D22" s="33">
        <v>2132830.54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1321816.26</v>
      </c>
      <c r="D31" s="28">
        <v>2132830.54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2637388.11</v>
      </c>
      <c r="D36" s="28">
        <v>1321816.26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-779266.7499999995</v>
      </c>
      <c r="D37" s="28">
        <v>343367.2299999999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444788.0178951</v>
      </c>
      <c r="D38" s="28">
        <v>636985.3654472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444788.0178951</v>
      </c>
      <c r="D41" s="27">
        <v>636985.3654472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1224054.7678950995</v>
      </c>
      <c r="D42" s="28">
        <v>293618.1354472001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414065.10018</v>
      </c>
      <c r="D43" s="27">
        <v>95815.36195999998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31679.10337</v>
      </c>
      <c r="D44" s="27">
        <v>1811.03703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28875.32855</v>
      </c>
      <c r="D47" s="27">
        <v>28369.02933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749435.2357950994</v>
      </c>
      <c r="D49" s="27">
        <v>167622.7071272001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-536305.1000000001</v>
      </c>
      <c r="D50" s="28">
        <v>467647.05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1321816.26</v>
      </c>
      <c r="D51" s="28">
        <v>2132830.54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4362.924913151364</v>
      </c>
      <c r="D57" s="38">
        <v>2844.8180526859505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2844.8180526859505</v>
      </c>
      <c r="D58" s="38">
        <v>3451.740637643632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604.5</v>
      </c>
      <c r="D60" s="27">
        <v>464.64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385.87</v>
      </c>
      <c r="D61" s="27">
        <v>464.64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635.5</v>
      </c>
      <c r="D62" s="27">
        <v>623.05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464.64</v>
      </c>
      <c r="D63" s="27">
        <v>617.9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2132830.54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2132830.54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2132830.54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2132830.54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2132830.54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1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111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3080044.73</v>
      </c>
      <c r="D21" s="65">
        <v>3066852.66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3080044.73</v>
      </c>
      <c r="D22" s="33">
        <v>3066852.66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3080044.73</v>
      </c>
      <c r="D31" s="28">
        <v>3066852.66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5366169.21</v>
      </c>
      <c r="D36" s="28">
        <v>3080044.73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-2158691.3799999994</v>
      </c>
      <c r="D37" s="28">
        <v>-397448.10000000003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144130.6929761</v>
      </c>
      <c r="D38" s="28">
        <v>121890.474826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144130.6929761</v>
      </c>
      <c r="D41" s="27">
        <v>121890.474826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2302822.0729760993</v>
      </c>
      <c r="D42" s="28">
        <v>519338.574826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704765.06294</v>
      </c>
      <c r="D43" s="27">
        <v>366717.82508000004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119535.27049</v>
      </c>
      <c r="D44" s="27">
        <v>7918.25093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65696.01799</v>
      </c>
      <c r="D47" s="27">
        <v>56130.11635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1412825.7215560996</v>
      </c>
      <c r="D49" s="27">
        <v>88572.38246600004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-127433.10000000025</v>
      </c>
      <c r="D50" s="28">
        <v>384256.03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3080044.73</v>
      </c>
      <c r="D51" s="28">
        <v>3066852.66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38527.92367892016</v>
      </c>
      <c r="D57" s="38">
        <v>22799.946184025463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22799.946184025463</v>
      </c>
      <c r="D58" s="38">
        <v>19995.12752640501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139.28</v>
      </c>
      <c r="D60" s="27">
        <v>135.09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129.85</v>
      </c>
      <c r="D61" s="27">
        <v>135.09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139.46</v>
      </c>
      <c r="D62" s="27">
        <v>153.38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135.09</v>
      </c>
      <c r="D63" s="27">
        <v>153.38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3066852.66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3066852.66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3066852.66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3066852.66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3066852.66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1" ht="12">
      <c r="J1" s="57"/>
    </row>
    <row r="2" ht="12">
      <c r="J2" s="58"/>
    </row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1063209.47</v>
      </c>
      <c r="D21" s="65">
        <v>1088503.51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1063209.47</v>
      </c>
      <c r="D22" s="33">
        <v>1088503.51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1063209.47</v>
      </c>
      <c r="D31" s="28">
        <v>1088503.51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1485040.94</v>
      </c>
      <c r="D36" s="28">
        <v>1063209.47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-301321.8400000001</v>
      </c>
      <c r="D37" s="28">
        <v>-142959.1100000001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711169.26</v>
      </c>
      <c r="D38" s="28">
        <v>86952.9378799999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711169.26</v>
      </c>
      <c r="D41" s="27">
        <v>86952.9378799999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1012491.1000000001</v>
      </c>
      <c r="D42" s="28">
        <v>229912.04788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357980.11118</v>
      </c>
      <c r="D43" s="27">
        <v>118583.59927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23145.02413</v>
      </c>
      <c r="D47" s="27">
        <v>20209.76861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631365.9646900002</v>
      </c>
      <c r="D49" s="27">
        <v>91118.68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-120509.62999999999</v>
      </c>
      <c r="D50" s="28">
        <v>168253.15000000002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1063209.47</v>
      </c>
      <c r="D51" s="28">
        <v>1088503.51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6650.131834669293</v>
      </c>
      <c r="D57" s="38">
        <v>5267.063657980778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5267.063657980778</v>
      </c>
      <c r="D58" s="38">
        <v>4610.349470563321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223.31</v>
      </c>
      <c r="D60" s="27">
        <v>201.86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180.57</v>
      </c>
      <c r="D61" s="27">
        <v>201.86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224.18</v>
      </c>
      <c r="D62" s="27">
        <v>236.29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201.86</v>
      </c>
      <c r="D63" s="27">
        <v>236.1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1088503.51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1088503.51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1088503.51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1088503.51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1088503.51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113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7600280.19</v>
      </c>
      <c r="D21" s="65">
        <v>8338676.56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7600280.19</v>
      </c>
      <c r="D22" s="33">
        <v>8338676.56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7600280.19</v>
      </c>
      <c r="D31" s="28">
        <v>8338676.56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10826956.9</v>
      </c>
      <c r="D36" s="28">
        <v>7600280.19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-1973594.709999999</v>
      </c>
      <c r="D37" s="28">
        <v>-597866.7500000007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12707857.053462101</v>
      </c>
      <c r="D38" s="28">
        <v>1112774.2218651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151500</v>
      </c>
      <c r="D39" s="27">
        <v>124017.26999999999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12556357.053462101</v>
      </c>
      <c r="D41" s="27">
        <v>988756.9518651001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14681451.7634621</v>
      </c>
      <c r="D42" s="28">
        <v>1710640.9718651008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12589960.929</v>
      </c>
      <c r="D43" s="27">
        <v>857715.3595000001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150807.24699</v>
      </c>
      <c r="D44" s="27">
        <v>9187.15088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205563.19137</v>
      </c>
      <c r="D47" s="27">
        <v>147564.60704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1735120.3961021</v>
      </c>
      <c r="D49" s="27">
        <v>696173.8544451006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-1253082.0000000005</v>
      </c>
      <c r="D50" s="28">
        <v>1336263.12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7600280.19</v>
      </c>
      <c r="D51" s="28">
        <v>8338676.56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73432.96866521976</v>
      </c>
      <c r="D57" s="38">
        <v>56579.17211345195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56579.17211345195</v>
      </c>
      <c r="D58" s="38">
        <v>52646.48374266052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147.44</v>
      </c>
      <c r="D60" s="27">
        <v>134.33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118.03</v>
      </c>
      <c r="D61" s="27">
        <v>134.33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147.44</v>
      </c>
      <c r="D62" s="27">
        <v>159.06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134.33</v>
      </c>
      <c r="D63" s="27">
        <v>158.39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8338676.56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8338676.56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8338676.56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8338676.56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8338676.56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78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114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3680480.34</v>
      </c>
      <c r="D21" s="65">
        <v>2774264.96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3680480.34</v>
      </c>
      <c r="D22" s="33">
        <v>2774264.96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3680480.34</v>
      </c>
      <c r="D31" s="28">
        <v>2774264.96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3242908.93</v>
      </c>
      <c r="D36" s="28">
        <v>3680480.34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412149.96999999974</v>
      </c>
      <c r="D37" s="28">
        <v>-1222525.4100000004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5193079.307359801</v>
      </c>
      <c r="D38" s="28">
        <v>1180392.7049999998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200422.49</v>
      </c>
      <c r="D39" s="27">
        <v>247140.03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4992656.8173598</v>
      </c>
      <c r="D41" s="27">
        <v>933252.6749999998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4780929.337359801</v>
      </c>
      <c r="D42" s="28">
        <v>2402918.115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398951.00737</v>
      </c>
      <c r="D43" s="27">
        <v>261401.78303999998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9620.35655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60264.71002</v>
      </c>
      <c r="D47" s="27">
        <v>53268.57196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4312093.2634198</v>
      </c>
      <c r="D49" s="27">
        <v>2088247.76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25421.44000000003</v>
      </c>
      <c r="D50" s="28">
        <v>316310.03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3680480.34</v>
      </c>
      <c r="D51" s="28">
        <v>2774264.96</v>
      </c>
      <c r="E51" s="1"/>
      <c r="F51" s="9"/>
      <c r="G51" s="9"/>
      <c r="H51" s="9"/>
      <c r="I51" s="9"/>
    </row>
    <row r="52" spans="1:6" ht="12.75">
      <c r="A52" s="6"/>
      <c r="B52" s="1"/>
      <c r="C52" s="23"/>
      <c r="D52" s="23"/>
      <c r="E52" s="23"/>
      <c r="F52" s="9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18441.33596815468</v>
      </c>
      <c r="D57" s="38">
        <v>20904.693513574915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20904.693513574915</v>
      </c>
      <c r="D58" s="38">
        <v>14197.875946775845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175.85</v>
      </c>
      <c r="D60" s="27">
        <v>176.06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167.06</v>
      </c>
      <c r="D61" s="27">
        <v>176.06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176.27</v>
      </c>
      <c r="D62" s="27">
        <v>195.48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176.06</v>
      </c>
      <c r="D63" s="27">
        <v>195.4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2774264.96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2774264.96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2774264.96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2774264.96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2774264.96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83">
      <selection activeCell="C105" sqref="C105:C106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163069.53</v>
      </c>
      <c r="D21" s="65">
        <v>325467.76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163069.53</v>
      </c>
      <c r="D22" s="33">
        <v>325467.76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163069.53</v>
      </c>
      <c r="D31" s="28">
        <v>325467.76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292677.96</v>
      </c>
      <c r="D36" s="28">
        <v>163069.53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-92668.60000000003</v>
      </c>
      <c r="D37" s="28">
        <v>105630.91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186293.7</v>
      </c>
      <c r="D38" s="28">
        <v>159997.4422388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186293.7</v>
      </c>
      <c r="D41" s="27">
        <v>159997.4422388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278962.30000000005</v>
      </c>
      <c r="D42" s="28">
        <v>54366.53223879999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42853.33443</v>
      </c>
      <c r="D43" s="27">
        <v>8463.747840000002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8595.04144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4416.83568</v>
      </c>
      <c r="D47" s="27">
        <v>5368.12563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223097.08845000004</v>
      </c>
      <c r="D49" s="27">
        <v>40534.658768799985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-36939.829999999994</v>
      </c>
      <c r="D50" s="28">
        <v>56767.32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163069.53</v>
      </c>
      <c r="D51" s="28">
        <v>325467.76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2109.9989907000217</v>
      </c>
      <c r="D57" s="38">
        <v>1331.9409458466062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1331.9409458466062</v>
      </c>
      <c r="D58" s="38">
        <v>2163.8704873346187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138.71</v>
      </c>
      <c r="D60" s="27">
        <v>122.43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116.89</v>
      </c>
      <c r="D61" s="27">
        <v>122.43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139.21</v>
      </c>
      <c r="D62" s="27">
        <v>150.41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122.43</v>
      </c>
      <c r="D63" s="27">
        <v>150.41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325467.76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325467.76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325467.76</v>
      </c>
      <c r="D83" s="53">
        <f>D82</f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325467.76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325467.76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D84" sqref="D84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76" t="s">
        <v>123</v>
      </c>
      <c r="B11" s="76"/>
      <c r="C11" s="76"/>
      <c r="D11" s="76"/>
      <c r="E11" s="31"/>
    </row>
    <row r="12" spans="1:5" ht="15">
      <c r="A12" s="76" t="s">
        <v>161</v>
      </c>
      <c r="B12" s="76"/>
      <c r="C12" s="76"/>
      <c r="D12" s="76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94</v>
      </c>
      <c r="B15" s="11"/>
      <c r="C15" s="21"/>
      <c r="D15" s="21"/>
      <c r="E15" s="21"/>
    </row>
    <row r="16" spans="1:5" ht="12.75">
      <c r="A16" s="11" t="s">
        <v>116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162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4619954.19</v>
      </c>
      <c r="D21" s="65">
        <v>6690875.44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4619954.19</v>
      </c>
      <c r="D22" s="33">
        <v>6690875.44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4619954.19</v>
      </c>
      <c r="D31" s="28">
        <v>6690875.44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93</v>
      </c>
      <c r="D35" s="32" t="s">
        <v>163</v>
      </c>
      <c r="E35" s="66"/>
    </row>
    <row r="36" spans="1:9" ht="25.5">
      <c r="A36" s="4" t="s">
        <v>8</v>
      </c>
      <c r="B36" s="15" t="s">
        <v>68</v>
      </c>
      <c r="C36" s="28">
        <v>5938897.01</v>
      </c>
      <c r="D36" s="28">
        <v>4619954.19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-1145292.6799999997</v>
      </c>
      <c r="D37" s="28">
        <v>993767.1299999999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743579.3515282004</v>
      </c>
      <c r="D38" s="28">
        <v>2558959.4265451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743579.3515282004</v>
      </c>
      <c r="D41" s="27">
        <v>2558959.4265451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1888872.0315282</v>
      </c>
      <c r="D42" s="28">
        <v>1565192.2965451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922828.245</v>
      </c>
      <c r="D43" s="27">
        <v>760509.8407899999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1005.4729</v>
      </c>
      <c r="D44" s="27">
        <v>4763.08608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89595.85644</v>
      </c>
      <c r="D47" s="27">
        <v>114524.68629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875442.4571882</v>
      </c>
      <c r="D49" s="27">
        <v>685394.6833851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-173650.14000000013</v>
      </c>
      <c r="D50" s="28">
        <v>1077154.12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4619954.19</v>
      </c>
      <c r="D51" s="28">
        <v>6690875.44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93</v>
      </c>
      <c r="D55" s="32" t="s">
        <v>163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39366.942927217286</v>
      </c>
      <c r="D57" s="38">
        <v>30830.52512512513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30830.52512512513</v>
      </c>
      <c r="D58" s="38">
        <v>36994.77739688157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150.86</v>
      </c>
      <c r="D60" s="27">
        <v>149.85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128.31</v>
      </c>
      <c r="D61" s="27">
        <v>149.85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154.58</v>
      </c>
      <c r="D62" s="27">
        <v>180.98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149.85</v>
      </c>
      <c r="D63" s="27">
        <v>180.86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124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6690875.44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7" t="s">
        <v>125</v>
      </c>
      <c r="B71" s="68" t="s">
        <v>126</v>
      </c>
      <c r="C71" s="69">
        <f>C70</f>
        <v>0</v>
      </c>
      <c r="D71" s="53">
        <f>D70</f>
        <v>0</v>
      </c>
      <c r="E71" s="1"/>
      <c r="F71" s="9"/>
      <c r="G71" s="9"/>
    </row>
    <row r="72" spans="1:7" ht="12.75">
      <c r="A72" s="67" t="s">
        <v>127</v>
      </c>
      <c r="B72" s="68" t="s">
        <v>128</v>
      </c>
      <c r="C72" s="70">
        <v>0</v>
      </c>
      <c r="D72" s="53">
        <v>0</v>
      </c>
      <c r="E72" s="1"/>
      <c r="F72" s="9"/>
      <c r="G72" s="9"/>
    </row>
    <row r="73" spans="1:7" ht="12.75">
      <c r="A73" s="67" t="s">
        <v>129</v>
      </c>
      <c r="B73" s="68" t="s">
        <v>130</v>
      </c>
      <c r="C73" s="70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1" t="s">
        <v>82</v>
      </c>
      <c r="B76" s="68" t="s">
        <v>131</v>
      </c>
      <c r="C76" s="69">
        <v>0</v>
      </c>
      <c r="D76" s="53">
        <v>0</v>
      </c>
      <c r="E76" s="1"/>
      <c r="F76" s="9"/>
      <c r="G76" s="9"/>
    </row>
    <row r="77" spans="1:7" ht="25.5" customHeight="1">
      <c r="A77" s="72" t="s">
        <v>84</v>
      </c>
      <c r="B77" s="68" t="s">
        <v>132</v>
      </c>
      <c r="C77" s="69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2" t="s">
        <v>133</v>
      </c>
      <c r="B79" s="68" t="s">
        <v>131</v>
      </c>
      <c r="C79" s="70">
        <f>$C$78</f>
        <v>0</v>
      </c>
      <c r="D79" s="53">
        <f>$D$78</f>
        <v>0</v>
      </c>
      <c r="E79" s="1"/>
      <c r="F79" s="9"/>
      <c r="G79" s="9"/>
    </row>
    <row r="80" spans="1:7" ht="12.75">
      <c r="A80" s="72" t="s">
        <v>134</v>
      </c>
      <c r="B80" s="68" t="s">
        <v>132</v>
      </c>
      <c r="C80" s="70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6690875.44</v>
      </c>
      <c r="D82" s="53">
        <v>1</v>
      </c>
      <c r="E82" s="1"/>
      <c r="F82" s="9"/>
      <c r="G82" s="9"/>
    </row>
    <row r="83" spans="1:7" ht="12.75">
      <c r="A83" s="67" t="s">
        <v>135</v>
      </c>
      <c r="B83" s="73" t="s">
        <v>136</v>
      </c>
      <c r="C83" s="69">
        <v>6690875.44</v>
      </c>
      <c r="D83" s="53">
        <v>1</v>
      </c>
      <c r="E83" s="1"/>
      <c r="F83" s="9"/>
      <c r="G83" s="9"/>
    </row>
    <row r="84" spans="1:7" ht="12.75">
      <c r="A84" s="67" t="s">
        <v>137</v>
      </c>
      <c r="B84" s="73" t="s">
        <v>138</v>
      </c>
      <c r="C84" s="70">
        <v>0</v>
      </c>
      <c r="D84" s="53">
        <v>0</v>
      </c>
      <c r="E84" s="1"/>
      <c r="F84" s="9"/>
      <c r="G84" s="9"/>
    </row>
    <row r="85" spans="1:7" ht="24.75">
      <c r="A85" s="67" t="s">
        <v>139</v>
      </c>
      <c r="B85" s="74" t="s">
        <v>140</v>
      </c>
      <c r="C85" s="70">
        <v>0</v>
      </c>
      <c r="D85" s="53">
        <v>0</v>
      </c>
      <c r="E85" s="1"/>
      <c r="F85" s="9"/>
      <c r="G85" s="9"/>
    </row>
    <row r="86" spans="1:7" ht="12.75">
      <c r="A86" s="67" t="s">
        <v>141</v>
      </c>
      <c r="B86" s="73" t="s">
        <v>142</v>
      </c>
      <c r="C86" s="70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7" t="s">
        <v>143</v>
      </c>
      <c r="B88" s="73" t="s">
        <v>144</v>
      </c>
      <c r="C88" s="70">
        <v>0</v>
      </c>
      <c r="D88" s="53">
        <v>0</v>
      </c>
      <c r="E88" s="1"/>
      <c r="F88" s="9"/>
      <c r="G88" s="9"/>
    </row>
    <row r="89" spans="1:7" ht="12.75">
      <c r="A89" s="67" t="s">
        <v>145</v>
      </c>
      <c r="B89" s="73" t="s">
        <v>146</v>
      </c>
      <c r="C89" s="70">
        <f>C87</f>
        <v>0</v>
      </c>
      <c r="D89" s="53">
        <f>D87</f>
        <v>0</v>
      </c>
      <c r="E89" s="1"/>
      <c r="F89" s="9"/>
      <c r="G89" s="9"/>
    </row>
    <row r="90" spans="1:7" ht="12.75">
      <c r="A90" s="67" t="s">
        <v>147</v>
      </c>
      <c r="B90" s="73" t="s">
        <v>148</v>
      </c>
      <c r="C90" s="70">
        <v>0</v>
      </c>
      <c r="D90" s="53">
        <v>0</v>
      </c>
      <c r="E90" s="1"/>
      <c r="F90" s="9"/>
      <c r="G90" s="9"/>
    </row>
    <row r="91" spans="1:7" ht="12.75">
      <c r="A91" s="67" t="s">
        <v>149</v>
      </c>
      <c r="B91" s="73" t="s">
        <v>150</v>
      </c>
      <c r="C91" s="70">
        <v>0</v>
      </c>
      <c r="D91" s="53">
        <v>0</v>
      </c>
      <c r="E91" s="1"/>
      <c r="F91" s="9"/>
      <c r="G91" s="9"/>
    </row>
    <row r="92" spans="1:7" ht="12.75">
      <c r="A92" s="67" t="s">
        <v>151</v>
      </c>
      <c r="B92" s="74" t="s">
        <v>152</v>
      </c>
      <c r="C92" s="70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7" t="s">
        <v>153</v>
      </c>
      <c r="B95" s="75" t="s">
        <v>154</v>
      </c>
      <c r="C95" s="70">
        <f>$C$94</f>
        <v>0</v>
      </c>
      <c r="D95" s="53">
        <f>$D$94</f>
        <v>0</v>
      </c>
      <c r="F95" s="9"/>
      <c r="G95" s="9"/>
    </row>
    <row r="96" spans="1:7" ht="12">
      <c r="A96" s="67" t="s">
        <v>155</v>
      </c>
      <c r="B96" s="75" t="s">
        <v>156</v>
      </c>
      <c r="C96" s="70">
        <f>$C$94</f>
        <v>0</v>
      </c>
      <c r="D96" s="53">
        <f>$D$94</f>
        <v>0</v>
      </c>
      <c r="F96" s="9"/>
      <c r="G96" s="9"/>
    </row>
    <row r="97" spans="1:7" ht="24.75">
      <c r="A97" s="67" t="s">
        <v>157</v>
      </c>
      <c r="B97" s="74" t="s">
        <v>158</v>
      </c>
      <c r="C97" s="70">
        <f>$C$94</f>
        <v>0</v>
      </c>
      <c r="D97" s="53">
        <f>$D$94</f>
        <v>0</v>
      </c>
      <c r="F97" s="9"/>
      <c r="G97" s="9"/>
    </row>
    <row r="98" spans="1:7" ht="12">
      <c r="A98" s="67" t="s">
        <v>159</v>
      </c>
      <c r="B98" s="75" t="s">
        <v>160</v>
      </c>
      <c r="C98" s="70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6690875.44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6690875.44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164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Gardian-Szymanska, Aneta (TUZ Allianz Polska SA)</cp:lastModifiedBy>
  <cp:lastPrinted>2022-02-02T18:36:53Z</cp:lastPrinted>
  <dcterms:created xsi:type="dcterms:W3CDTF">2005-02-21T13:41:14Z</dcterms:created>
  <dcterms:modified xsi:type="dcterms:W3CDTF">2024-05-27T15:09:29Z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bd9eb842-de2b-4bf9-8f7c-ed9da8f7a631</vt:lpwstr>
  </property>
  <property fmtid="{D5CDD505-2E9C-101B-9397-08002B2CF9AE}" pid="3" name="x-AvivaClassification">
    <vt:lpwstr>Aviva-Confidentia1</vt:lpwstr>
  </property>
  <property fmtid="{D5CDD505-2E9C-101B-9397-08002B2CF9AE}" pid="4" name="AvivaClassification">
    <vt:lpwstr>Aviva-Confidentia1</vt:lpwstr>
  </property>
  <property fmtid="{D5CDD505-2E9C-101B-9397-08002B2CF9AE}" pid="5" name="MSIP_Label_863bc15e-e7bf-41c1-bdb3-03882d8a2e2c_Enabled">
    <vt:lpwstr>true</vt:lpwstr>
  </property>
  <property fmtid="{D5CDD505-2E9C-101B-9397-08002B2CF9AE}" pid="6" name="MSIP_Label_863bc15e-e7bf-41c1-bdb3-03882d8a2e2c_SetDate">
    <vt:lpwstr>2023-06-07T11:01:33Z</vt:lpwstr>
  </property>
  <property fmtid="{D5CDD505-2E9C-101B-9397-08002B2CF9AE}" pid="7" name="MSIP_Label_863bc15e-e7bf-41c1-bdb3-03882d8a2e2c_Method">
    <vt:lpwstr>Privileged</vt:lpwstr>
  </property>
  <property fmtid="{D5CDD505-2E9C-101B-9397-08002B2CF9AE}" pid="8" name="MSIP_Label_863bc15e-e7bf-41c1-bdb3-03882d8a2e2c_Name">
    <vt:lpwstr>863bc15e-e7bf-41c1-bdb3-03882d8a2e2c</vt:lpwstr>
  </property>
  <property fmtid="{D5CDD505-2E9C-101B-9397-08002B2CF9AE}" pid="9" name="MSIP_Label_863bc15e-e7bf-41c1-bdb3-03882d8a2e2c_SiteId">
    <vt:lpwstr>6e06e42d-6925-47c6-b9e7-9581c7ca302a</vt:lpwstr>
  </property>
  <property fmtid="{D5CDD505-2E9C-101B-9397-08002B2CF9AE}" pid="10" name="MSIP_Label_863bc15e-e7bf-41c1-bdb3-03882d8a2e2c_ActionId">
    <vt:lpwstr>bb8b1aee-eb36-485a-aece-1dba00275af7</vt:lpwstr>
  </property>
  <property fmtid="{D5CDD505-2E9C-101B-9397-08002B2CF9AE}" pid="11" name="MSIP_Label_863bc15e-e7bf-41c1-bdb3-03882d8a2e2c_ContentBits">
    <vt:lpwstr>1</vt:lpwstr>
  </property>
</Properties>
</file>