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540" windowWidth="13400" windowHeight="6390" tabRatio="930" firstSheet="7" activeTab="20"/>
  </bookViews>
  <sheets>
    <sheet name="CUUF1" sheetId="1" r:id="rId1"/>
    <sheet name="CUUF2" sheetId="2" r:id="rId2"/>
    <sheet name="CUUF3" sheetId="3" r:id="rId3"/>
    <sheet name="CUUF4" sheetId="4" r:id="rId4"/>
    <sheet name="CUUF6" sheetId="5" r:id="rId5"/>
    <sheet name="CUUF7" sheetId="6" r:id="rId6"/>
    <sheet name="CUUF10" sheetId="7" r:id="rId7"/>
    <sheet name="CUUF11" sheetId="8" r:id="rId8"/>
    <sheet name="CUUF12" sheetId="9" r:id="rId9"/>
    <sheet name="CUUF13" sheetId="10" r:id="rId10"/>
    <sheet name="CUUF14" sheetId="11" r:id="rId11"/>
    <sheet name="CUUF16" sheetId="12" r:id="rId12"/>
    <sheet name="CUUF17" sheetId="13" r:id="rId13"/>
    <sheet name="CUUF21" sheetId="14" r:id="rId14"/>
    <sheet name="CUUF24" sheetId="15" r:id="rId15"/>
    <sheet name="CUUF25" sheetId="16" r:id="rId16"/>
    <sheet name="CUUF26" sheetId="17" r:id="rId17"/>
    <sheet name="CUUF27" sheetId="18" r:id="rId18"/>
    <sheet name="CUUF28" sheetId="19" r:id="rId19"/>
    <sheet name="CUUF29" sheetId="20" r:id="rId20"/>
    <sheet name="CUUF30" sheetId="21" r:id="rId21"/>
  </sheets>
  <externalReferences>
    <externalReference r:id="rId24"/>
  </externalReferences>
  <definedNames>
    <definedName name="_xlnm.Print_Area" localSheetId="0">'CUUF1'!$A$1:$D$87</definedName>
    <definedName name="_xlnm.Print_Area" localSheetId="6">'CUUF10'!$A$1:$D$87</definedName>
    <definedName name="_xlnm.Print_Area" localSheetId="7">'CUUF11'!$A$1:$D$87</definedName>
    <definedName name="_xlnm.Print_Area" localSheetId="8">'CUUF12'!$A$1:$D$87</definedName>
    <definedName name="_xlnm.Print_Area" localSheetId="9">'CUUF13'!$A$1:$D$87</definedName>
    <definedName name="_xlnm.Print_Area" localSheetId="10">'CUUF14'!$A$1:$D$87</definedName>
    <definedName name="_xlnm.Print_Area" localSheetId="11">'CUUF16'!$A$1:$D$87</definedName>
    <definedName name="_xlnm.Print_Area" localSheetId="12">'CUUF17'!$A$1:$D$87</definedName>
    <definedName name="_xlnm.Print_Area" localSheetId="1">'CUUF2'!$A$1:$D$87</definedName>
    <definedName name="_xlnm.Print_Area" localSheetId="13">'CUUF21'!$A$1:$D$87</definedName>
    <definedName name="_xlnm.Print_Area" localSheetId="14">'CUUF24'!$A$1:$D$87</definedName>
    <definedName name="_xlnm.Print_Area" localSheetId="15">'CUUF25'!$A$1:$D$87</definedName>
    <definedName name="_xlnm.Print_Area" localSheetId="16">'CUUF26'!$A$1:$D$87</definedName>
    <definedName name="_xlnm.Print_Area" localSheetId="17">'CUUF27'!$A$1:$D$87</definedName>
    <definedName name="_xlnm.Print_Area" localSheetId="18">'CUUF28'!$A$1:$D$87</definedName>
    <definedName name="_xlnm.Print_Area" localSheetId="19">'CUUF29'!$A$1:$D$87</definedName>
    <definedName name="_xlnm.Print_Area" localSheetId="2">'CUUF3'!$A$1:$D$111</definedName>
    <definedName name="_xlnm.Print_Area" localSheetId="20">'CUUF30'!$A$1:$D$87</definedName>
    <definedName name="_xlnm.Print_Area" localSheetId="3">'CUUF4'!$A$1:$D$111</definedName>
    <definedName name="_xlnm.Print_Area" localSheetId="4">'CUUF6'!$A$1:$D$111</definedName>
    <definedName name="_xlnm.Print_Area" localSheetId="5">'CUUF7'!$A$1:$D$87</definedName>
    <definedName name="_xlnm.Print_Titles" localSheetId="0">'CUUF1'!$11:$17</definedName>
    <definedName name="_xlnm.Print_Titles" localSheetId="6">'CUUF10'!$11:$17</definedName>
    <definedName name="_xlnm.Print_Titles" localSheetId="7">'CUUF11'!$11:$17</definedName>
    <definedName name="_xlnm.Print_Titles" localSheetId="8">'CUUF12'!$11:$17</definedName>
    <definedName name="_xlnm.Print_Titles" localSheetId="9">'CUUF13'!$11:$17</definedName>
    <definedName name="_xlnm.Print_Titles" localSheetId="10">'CUUF14'!$11:$17</definedName>
    <definedName name="_xlnm.Print_Titles" localSheetId="11">'CUUF16'!$11:$17</definedName>
    <definedName name="_xlnm.Print_Titles" localSheetId="12">'CUUF17'!$11:$17</definedName>
    <definedName name="_xlnm.Print_Titles" localSheetId="1">'CUUF2'!$11:$17</definedName>
    <definedName name="_xlnm.Print_Titles" localSheetId="13">'CUUF21'!$11:$17</definedName>
    <definedName name="_xlnm.Print_Titles" localSheetId="14">'CUUF24'!$11:$17</definedName>
    <definedName name="_xlnm.Print_Titles" localSheetId="15">'CUUF25'!$11:$17</definedName>
    <definedName name="_xlnm.Print_Titles" localSheetId="16">'CUUF26'!$11:$17</definedName>
    <definedName name="_xlnm.Print_Titles" localSheetId="17">'CUUF27'!$11:$17</definedName>
    <definedName name="_xlnm.Print_Titles" localSheetId="18">'CUUF28'!$11:$17</definedName>
    <definedName name="_xlnm.Print_Titles" localSheetId="19">'CUUF29'!$11:$17</definedName>
    <definedName name="_xlnm.Print_Titles" localSheetId="2">'CUUF3'!$11:$17</definedName>
    <definedName name="_xlnm.Print_Titles" localSheetId="20">'CUUF30'!$11:$17</definedName>
    <definedName name="_xlnm.Print_Titles" localSheetId="3">'CUUF4'!$11:$17</definedName>
    <definedName name="_xlnm.Print_Titles" localSheetId="4">'CUUF6'!$11:$17</definedName>
    <definedName name="_xlnm.Print_Titles" localSheetId="5">'CUUF7'!$11:$17</definedName>
  </definedNames>
  <calcPr fullCalcOnLoad="1"/>
</workbook>
</file>

<file path=xl/sharedStrings.xml><?xml version="1.0" encoding="utf-8"?>
<sst xmlns="http://schemas.openxmlformats.org/spreadsheetml/2006/main" count="3591" uniqueCount="156">
  <si>
    <t xml:space="preserve">(w zł) </t>
  </si>
  <si>
    <t>I.</t>
  </si>
  <si>
    <t>1.</t>
  </si>
  <si>
    <t>2.</t>
  </si>
  <si>
    <t>3.</t>
  </si>
  <si>
    <t>4.</t>
  </si>
  <si>
    <t>II.</t>
  </si>
  <si>
    <t>III.</t>
  </si>
  <si>
    <t xml:space="preserve">A. </t>
  </si>
  <si>
    <t>B.</t>
  </si>
  <si>
    <t>Zwiększenia funduszu</t>
  </si>
  <si>
    <t>5.</t>
  </si>
  <si>
    <t>6.</t>
  </si>
  <si>
    <t>7.</t>
  </si>
  <si>
    <t>C.</t>
  </si>
  <si>
    <t>D.</t>
  </si>
  <si>
    <t>Aktywa netto funduszu na koniec okresu sprawozdawczego</t>
  </si>
  <si>
    <t>Pozycja</t>
  </si>
  <si>
    <t>Fundusz Gwarantowany</t>
  </si>
  <si>
    <t>I. WARTOŚĆ AKTYWÓW NETTO FUNDUSZU</t>
  </si>
  <si>
    <t>II. ZMIANY WARTOŚCI AKTYWÓW NETTO FUNDUSZU</t>
  </si>
  <si>
    <t>tytułem składek zwiększających wartość funduszu</t>
  </si>
  <si>
    <t>pozostałe przychody</t>
  </si>
  <si>
    <t>tytułem opłat za ryzyko ubezpieczeniowe oraz innych opłat potrącanych z funduszu</t>
  </si>
  <si>
    <t>Wynik netto z działalności inwestycyjnej</t>
  </si>
  <si>
    <t>III. LICZBA I WARTOŚĆ JEDNOSTEK ROZRACHUNKOWYCH</t>
  </si>
  <si>
    <t>Udział w aktywach netto funduszu (w %)</t>
  </si>
  <si>
    <t>pozostałe lokaty</t>
  </si>
  <si>
    <t>IV.</t>
  </si>
  <si>
    <t>Należności</t>
  </si>
  <si>
    <t>V.</t>
  </si>
  <si>
    <t>Aktywa netto (w tym)</t>
  </si>
  <si>
    <t>Fundusz Stabilnego Wzrostu</t>
  </si>
  <si>
    <t>Fundusz Zrównoważony</t>
  </si>
  <si>
    <t>Fundusz Międzynarodowy</t>
  </si>
  <si>
    <t>Fundusz Akcji</t>
  </si>
  <si>
    <t>Fundusz Dynamiczny</t>
  </si>
  <si>
    <t>Fundusz Obligacji PPE</t>
  </si>
  <si>
    <t>Fundusz Stabilnego Wzrostu PPE</t>
  </si>
  <si>
    <t>Fundusz Zrównoważony PPE</t>
  </si>
  <si>
    <t>Fundusz Akcji PPE</t>
  </si>
  <si>
    <t>Fundusz Pieniężny</t>
  </si>
  <si>
    <t>Fundusz IKE Stabilnego Wzrostu</t>
  </si>
  <si>
    <t>Fundusz IKE Dynamiczny</t>
  </si>
  <si>
    <t>Fundusz Gwarancji Zysku</t>
  </si>
  <si>
    <t>Fundusz Spółek Dywidendowych</t>
  </si>
  <si>
    <t>Lokaty</t>
  </si>
  <si>
    <t xml:space="preserve">I. </t>
  </si>
  <si>
    <t xml:space="preserve">Aktywa </t>
  </si>
  <si>
    <t xml:space="preserve">1. </t>
  </si>
  <si>
    <t xml:space="preserve">lokaty </t>
  </si>
  <si>
    <t xml:space="preserve">2. </t>
  </si>
  <si>
    <t xml:space="preserve">środki pieniężne </t>
  </si>
  <si>
    <t xml:space="preserve">3. </t>
  </si>
  <si>
    <t xml:space="preserve">należności </t>
  </si>
  <si>
    <t>3.1.</t>
  </si>
  <si>
    <t xml:space="preserve">z tytułu transakcji zawartych na rynku finansowym </t>
  </si>
  <si>
    <t>3.2.</t>
  </si>
  <si>
    <t xml:space="preserve">pozostałe </t>
  </si>
  <si>
    <t xml:space="preserve">Zobowiązania </t>
  </si>
  <si>
    <t xml:space="preserve">wobec ubezpieczających, ubezpieczonych lub upraw- nionych z umów ubezpieczenia   </t>
  </si>
  <si>
    <t xml:space="preserve">Aktywa netto (I–II) </t>
  </si>
  <si>
    <t>Aktywa netto funduszu na początek okresu sprawo- zdawczego</t>
  </si>
  <si>
    <t xml:space="preserve">pozostałe zwiększenia </t>
  </si>
  <si>
    <t xml:space="preserve">Zmniejszenia funduszu </t>
  </si>
  <si>
    <t xml:space="preserve">tytułem wykupu </t>
  </si>
  <si>
    <t xml:space="preserve">tytułem wypłat pozostałych świadczeń ubezpieczeniowych </t>
  </si>
  <si>
    <t xml:space="preserve">tytułem zwrotu składek ubezpieczeniowych </t>
  </si>
  <si>
    <t xml:space="preserve">tytułem opłat za zarządzanie funduszem oraz innych opłat tytułem administrowania funduszem </t>
  </si>
  <si>
    <t xml:space="preserve">pozostałe koszty </t>
  </si>
  <si>
    <t xml:space="preserve">pozostałe zmniejszenia </t>
  </si>
  <si>
    <t>Liczba jednostek uczestnictwa funduszu:</t>
  </si>
  <si>
    <t xml:space="preserve">na początek okresu sprawozdawczego </t>
  </si>
  <si>
    <t xml:space="preserve">na koniec okresu sprawozdawczego </t>
  </si>
  <si>
    <t>Wartość jednostki uczestnictwa funduszu:</t>
  </si>
  <si>
    <t>minimalna wartość jednostki uczestnictwa funduszu w okresie sprawozdawczym</t>
  </si>
  <si>
    <t xml:space="preserve">maksymalna wartość jednostki uczestnictwa funduszu w okresie sprawozdawczym </t>
  </si>
  <si>
    <t>Lokaty (suma 1–12)</t>
  </si>
  <si>
    <t xml:space="preserve">papiery wartościowe emitowane, poręczone lub gwarantowane przez Skarb Państwa lub organizacje międzynarodowe, których członkiem jest Rzeczpospolita Polska </t>
  </si>
  <si>
    <t>obligacje emitowane lub poręczone przez jednostki samorządu terytorialnego lub związki jednostek samorządu terytorialnego</t>
  </si>
  <si>
    <t xml:space="preserve">inne dłużne papiery wartościowe o stałej stopie dochodu </t>
  </si>
  <si>
    <t xml:space="preserve">4. </t>
  </si>
  <si>
    <t>akcje</t>
  </si>
  <si>
    <t xml:space="preserve">5. </t>
  </si>
  <si>
    <t xml:space="preserve">udziały </t>
  </si>
  <si>
    <t xml:space="preserve">6. </t>
  </si>
  <si>
    <t xml:space="preserve">jednostki uczestnictwa i certyfikaty inwestycyjne w funduszach inwestycyjnych </t>
  </si>
  <si>
    <t xml:space="preserve">7. </t>
  </si>
  <si>
    <t xml:space="preserve">instrumenty pochodne  </t>
  </si>
  <si>
    <t xml:space="preserve">8. </t>
  </si>
  <si>
    <t xml:space="preserve">inne papiery wartościowe o zmiennej kwocie dochodu </t>
  </si>
  <si>
    <t xml:space="preserve">9. </t>
  </si>
  <si>
    <t>pożyczki</t>
  </si>
  <si>
    <t xml:space="preserve">10. </t>
  </si>
  <si>
    <t>nieruchomości</t>
  </si>
  <si>
    <t xml:space="preserve">11. </t>
  </si>
  <si>
    <t xml:space="preserve">depozyty bankowe </t>
  </si>
  <si>
    <t xml:space="preserve">12. </t>
  </si>
  <si>
    <t xml:space="preserve">Środki pieniężne </t>
  </si>
  <si>
    <t xml:space="preserve">krajowe </t>
  </si>
  <si>
    <t>zagraniczne – państwa UE</t>
  </si>
  <si>
    <t xml:space="preserve">zagraniczne – państwa poza UE </t>
  </si>
  <si>
    <t xml:space="preserve">Wynik netto z działalności operacyjnej (I–II) </t>
  </si>
  <si>
    <t>na  początek okresu sprawozdawczego</t>
  </si>
  <si>
    <t xml:space="preserve">na  koniec okresu sprawozdawczego </t>
  </si>
  <si>
    <t xml:space="preserve">Fundusz Dłużny </t>
  </si>
  <si>
    <t>Koniec bieżącego okresu sprawozdawczego 31/12/2022</t>
  </si>
  <si>
    <t>Bieżący okres sprawozdawczy         01/01/2022 - 31/12/2022</t>
  </si>
  <si>
    <t>Fundusz Strategia Akcyjna</t>
  </si>
  <si>
    <t>Fundusz Strategia Zrownoważona</t>
  </si>
  <si>
    <t>Fundusz Strategia Stabilna</t>
  </si>
  <si>
    <t>Fundusz Strategia Obligacyjna</t>
  </si>
  <si>
    <t>Towarzystwo Ubezpieczeń Allianz Życie Polska Spółka Akcyjna </t>
  </si>
  <si>
    <t>ROCZNE SPRAWOZDANIE UBEZPIECZENIOWEGO FUNDUSZU KAPITAŁOWEGO</t>
  </si>
  <si>
    <t>IV. ZESTAWIENIE AKTYWÓW NETTO FUNDUSZU - roczne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</si>
  <si>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</si>
  <si>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</si>
  <si>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</si>
  <si>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</si>
  <si>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</si>
  <si>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</si>
  <si>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</si>
  <si>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pozostałe</t>
  </si>
  <si>
    <t>4.1.</t>
  </si>
  <si>
    <t>4.2.</t>
  </si>
  <si>
    <t>6.1.</t>
  </si>
  <si>
    <t>jednostki uczestnictwa</t>
  </si>
  <si>
    <t>6.2.</t>
  </si>
  <si>
    <t>certyfikaty inwestycyjne</t>
  </si>
  <si>
    <t>6.2.1</t>
  </si>
  <si>
    <t>funduszy inwestycyjnych dokonujących lokat wyłącznie
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</si>
  <si>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</si>
  <si>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</si>
  <si>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</si>
  <si>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</si>
  <si>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</si>
  <si>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</si>
  <si>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</si>
  <si>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</si>
  <si>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</si>
  <si>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</si>
  <si>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</si>
  <si>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</si>
  <si>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</si>
  <si>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</si>
  <si>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</si>
  <si>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</si>
  <si>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</si>
  <si>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
na życie</t>
  </si>
  <si>
    <t>9.4.</t>
  </si>
  <si>
    <t>inne pożyczki</t>
  </si>
  <si>
    <t>SPORZĄDZONE NA DZIEŃ 31/12/2023</t>
  </si>
  <si>
    <t>Warszawa, dnia 23 maja 2024 r.</t>
  </si>
  <si>
    <t>Koniec bieżącego okresu sprawozdawczego 31/12/2023</t>
  </si>
  <si>
    <t>Bieżący okres sprawozdawczy         01/01/2023 - 31/12/2023</t>
  </si>
  <si>
    <t>Fundusz Strategia Akcji Europejskich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</si>
</sst>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"/>
    <numFmt numFmtId="168" formatCode="#,##0.000"/>
    <numFmt numFmtId="169" formatCode="#,##0.00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0,000,000.00"/>
    <numFmt numFmtId="177" formatCode="#,##0.0000000000"/>
    <numFmt numFmtId="178" formatCode="#,##0.00000"/>
    <numFmt numFmtId="179" formatCode="#,##0.000000"/>
    <numFmt numFmtId="180" formatCode="#,##0.0000000"/>
    <numFmt numFmtId="181" formatCode="0.00000000%"/>
    <numFmt numFmtId="182" formatCode="0.000000000%"/>
    <numFmt numFmtId="183" formatCode="0.0000000000%"/>
    <numFmt numFmtId="184" formatCode="0.00000000000%"/>
    <numFmt numFmtId="185" formatCode="0.000000000000%"/>
    <numFmt numFmtId="186" formatCode="0.0000000000000%"/>
    <numFmt numFmtId="187" formatCode="0.00000000000000%"/>
    <numFmt numFmtId="188" formatCode="0.000000000000000%"/>
    <numFmt numFmtId="189" formatCode="0.0000000000000000%"/>
    <numFmt numFmtId="190" formatCode="0.00000000000000000%"/>
    <numFmt numFmtId="191" formatCode="0.000000000000000000%"/>
    <numFmt numFmtId="192" formatCode="0.0000000000000000000%"/>
    <numFmt numFmtId="193" formatCode="[$-415]d\ mmmm\ yyyy"/>
    <numFmt numFmtId="194" formatCode="yyyy/mm/dd;@"/>
    <numFmt numFmtId="195" formatCode="#,##0.00000000"/>
    <numFmt numFmtId="196" formatCode="#,##0.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  <numFmt numFmtId="207" formatCode="#,##0.000000000000000000000"/>
    <numFmt numFmtId="208" formatCode="#,##0.0000000000000000000000"/>
    <numFmt numFmtId="209" formatCode="#,##0.00000000000000000000000"/>
    <numFmt numFmtId="210" formatCode="#,##0.000000000000000000000000"/>
    <numFmt numFmtId="211" formatCode="#,##0.0000000000000000000000000"/>
    <numFmt numFmtId="212" formatCode="#,##0.00000000000000000000000000"/>
    <numFmt numFmtId="213" formatCode="0.00000"/>
    <numFmt numFmtId="214" formatCode="0.000000000"/>
    <numFmt numFmtId="215" formatCode="0.000000"/>
    <numFmt numFmtId="216" formatCode="_-* #,##0.0000\ _z_ł_-;\-* #,##0.0000\ _z_ł_-;_-* &quot;-&quot;??\ _z_ł_-;_-@_-"/>
    <numFmt numFmtId="217" formatCode="dd\-mm\-yyyy"/>
    <numFmt numFmtId="218" formatCode="&quot;Tak&quot;;&quot;Tak&quot;;&quot;Nie&quot;"/>
    <numFmt numFmtId="219" formatCode="&quot;Prawda&quot;;&quot;Prawda&quot;;&quot;Fałsz&quot;"/>
    <numFmt numFmtId="220" formatCode="&quot;Włączone&quot;;&quot;Włączone&quot;;&quot;Wyłączone&quot;"/>
    <numFmt numFmtId="221" formatCode="[$€-2]\ #,##0.00_);[Red]\([$€-2]\ #,##0.00\)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34" fillId="6" borderId="0" applyNumberFormat="0" applyBorder="0" applyAlignment="0" applyProtection="0"/>
    <xf numFmtId="0" fontId="10" fillId="7" borderId="0" applyNumberFormat="0" applyBorder="0" applyAlignment="0" applyProtection="0"/>
    <xf numFmtId="0" fontId="34" fillId="8" borderId="0" applyNumberFormat="0" applyBorder="0" applyAlignment="0" applyProtection="0"/>
    <xf numFmtId="0" fontId="10" fillId="9" borderId="0" applyNumberFormat="0" applyBorder="0" applyAlignment="0" applyProtection="0"/>
    <xf numFmtId="0" fontId="34" fillId="10" borderId="0" applyNumberFormat="0" applyBorder="0" applyAlignment="0" applyProtection="0"/>
    <xf numFmtId="0" fontId="10" fillId="11" borderId="0" applyNumberFormat="0" applyBorder="0" applyAlignment="0" applyProtection="0"/>
    <xf numFmtId="0" fontId="34" fillId="12" borderId="0" applyNumberFormat="0" applyBorder="0" applyAlignment="0" applyProtection="0"/>
    <xf numFmtId="0" fontId="10" fillId="7" borderId="0" applyNumberFormat="0" applyBorder="0" applyAlignment="0" applyProtection="0"/>
    <xf numFmtId="0" fontId="34" fillId="13" borderId="0" applyNumberFormat="0" applyBorder="0" applyAlignment="0" applyProtection="0"/>
    <xf numFmtId="0" fontId="10" fillId="11" borderId="0" applyNumberFormat="0" applyBorder="0" applyAlignment="0" applyProtection="0"/>
    <xf numFmtId="0" fontId="34" fillId="14" borderId="0" applyNumberFormat="0" applyBorder="0" applyAlignment="0" applyProtection="0"/>
    <xf numFmtId="0" fontId="10" fillId="5" borderId="0" applyNumberFormat="0" applyBorder="0" applyAlignment="0" applyProtection="0"/>
    <xf numFmtId="0" fontId="34" fillId="15" borderId="0" applyNumberFormat="0" applyBorder="0" applyAlignment="0" applyProtection="0"/>
    <xf numFmtId="0" fontId="10" fillId="16" borderId="0" applyNumberFormat="0" applyBorder="0" applyAlignment="0" applyProtection="0"/>
    <xf numFmtId="0" fontId="34" fillId="17" borderId="0" applyNumberFormat="0" applyBorder="0" applyAlignment="0" applyProtection="0"/>
    <xf numFmtId="0" fontId="10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11" borderId="0" applyNumberFormat="0" applyBorder="0" applyAlignment="0" applyProtection="0"/>
    <xf numFmtId="0" fontId="34" fillId="20" borderId="0" applyNumberFormat="0" applyBorder="0" applyAlignment="0" applyProtection="0"/>
    <xf numFmtId="0" fontId="10" fillId="7" borderId="0" applyNumberFormat="0" applyBorder="0" applyAlignment="0" applyProtection="0"/>
    <xf numFmtId="0" fontId="35" fillId="21" borderId="0" applyNumberFormat="0" applyBorder="0" applyAlignment="0" applyProtection="0"/>
    <xf numFmtId="0" fontId="11" fillId="11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8" borderId="0" applyNumberFormat="0" applyBorder="0" applyAlignment="0" applyProtection="0"/>
    <xf numFmtId="0" fontId="35" fillId="27" borderId="0" applyNumberFormat="0" applyBorder="0" applyAlignment="0" applyProtection="0"/>
    <xf numFmtId="0" fontId="11" fillId="11" borderId="0" applyNumberFormat="0" applyBorder="0" applyAlignment="0" applyProtection="0"/>
    <xf numFmtId="0" fontId="35" fillId="28" borderId="0" applyNumberFormat="0" applyBorder="0" applyAlignment="0" applyProtection="0"/>
    <xf numFmtId="0" fontId="11" fillId="5" borderId="0" applyNumberFormat="0" applyBorder="0" applyAlignment="0" applyProtection="0"/>
    <xf numFmtId="0" fontId="35" fillId="29" borderId="0" applyNumberFormat="0" applyBorder="0" applyAlignment="0" applyProtection="0"/>
    <xf numFmtId="0" fontId="11" fillId="30" borderId="0" applyNumberFormat="0" applyBorder="0" applyAlignment="0" applyProtection="0"/>
    <xf numFmtId="0" fontId="35" fillId="31" borderId="0" applyNumberFormat="0" applyBorder="0" applyAlignment="0" applyProtection="0"/>
    <xf numFmtId="0" fontId="11" fillId="23" borderId="0" applyNumberFormat="0" applyBorder="0" applyAlignment="0" applyProtection="0"/>
    <xf numFmtId="0" fontId="35" fillId="32" borderId="0" applyNumberFormat="0" applyBorder="0" applyAlignment="0" applyProtection="0"/>
    <xf numFmtId="0" fontId="11" fillId="25" borderId="0" applyNumberFormat="0" applyBorder="0" applyAlignment="0" applyProtection="0"/>
    <xf numFmtId="0" fontId="35" fillId="33" borderId="0" applyNumberFormat="0" applyBorder="0" applyAlignment="0" applyProtection="0"/>
    <xf numFmtId="0" fontId="11" fillId="34" borderId="0" applyNumberFormat="0" applyBorder="0" applyAlignment="0" applyProtection="0"/>
    <xf numFmtId="0" fontId="35" fillId="35" borderId="0" applyNumberFormat="0" applyBorder="0" applyAlignment="0" applyProtection="0"/>
    <xf numFmtId="0" fontId="11" fillId="36" borderId="0" applyNumberFormat="0" applyBorder="0" applyAlignment="0" applyProtection="0"/>
    <xf numFmtId="0" fontId="35" fillId="37" borderId="0" applyNumberFormat="0" applyBorder="0" applyAlignment="0" applyProtection="0"/>
    <xf numFmtId="0" fontId="11" fillId="38" borderId="0" applyNumberFormat="0" applyBorder="0" applyAlignment="0" applyProtection="0"/>
    <xf numFmtId="0" fontId="36" fillId="39" borderId="1" applyNumberFormat="0" applyAlignment="0" applyProtection="0"/>
    <xf numFmtId="0" fontId="12" fillId="16" borderId="2" applyNumberFormat="0" applyAlignment="0" applyProtection="0"/>
    <xf numFmtId="0" fontId="37" fillId="40" borderId="3" applyNumberFormat="0" applyAlignment="0" applyProtection="0"/>
    <xf numFmtId="0" fontId="13" fillId="41" borderId="4" applyNumberFormat="0" applyAlignment="0" applyProtection="0"/>
    <xf numFmtId="0" fontId="14" fillId="11" borderId="0" applyNumberFormat="0" applyBorder="0" applyAlignment="0" applyProtection="0"/>
    <xf numFmtId="0" fontId="38" fillId="4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3" borderId="7" applyNumberFormat="0" applyAlignment="0" applyProtection="0"/>
    <xf numFmtId="0" fontId="15" fillId="44" borderId="8" applyNumberFormat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44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45" fillId="40" borderId="1" applyNumberFormat="0" applyAlignment="0" applyProtection="0"/>
    <xf numFmtId="0" fontId="26" fillId="41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50" fillId="48" borderId="0" applyNumberFormat="0" applyBorder="0" applyAlignment="0" applyProtection="0"/>
  </cellStyleXfs>
  <cellXfs count="90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41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9" fontId="1" fillId="0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vertical="center" wrapText="1"/>
    </xf>
    <xf numFmtId="169" fontId="1" fillId="0" borderId="23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167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3" fontId="7" fillId="0" borderId="0" xfId="104" applyNumberFormat="1" applyFont="1" applyFill="1" applyBorder="1" applyAlignment="1">
      <alignment vertical="center"/>
      <protection/>
    </xf>
    <xf numFmtId="10" fontId="6" fillId="0" borderId="0" xfId="109" applyNumberFormat="1" applyFont="1" applyFill="1" applyBorder="1" applyAlignment="1">
      <alignment vertical="center"/>
    </xf>
    <xf numFmtId="10" fontId="2" fillId="0" borderId="20" xfId="109" applyNumberFormat="1" applyFont="1" applyFill="1" applyBorder="1" applyAlignment="1">
      <alignment vertical="center" wrapText="1"/>
    </xf>
    <xf numFmtId="10" fontId="1" fillId="0" borderId="20" xfId="109" applyNumberFormat="1" applyFont="1" applyFill="1" applyBorder="1" applyAlignment="1">
      <alignment vertical="center" wrapText="1"/>
    </xf>
    <xf numFmtId="4" fontId="1" fillId="0" borderId="20" xfId="109" applyNumberFormat="1" applyFont="1" applyFill="1" applyBorder="1" applyAlignment="1">
      <alignment vertical="center" wrapText="1"/>
    </xf>
    <xf numFmtId="4" fontId="2" fillId="0" borderId="20" xfId="109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/>
    </xf>
    <xf numFmtId="4" fontId="1" fillId="0" borderId="0" xfId="109" applyNumberFormat="1" applyFont="1" applyFill="1" applyBorder="1" applyAlignment="1">
      <alignment vertical="center" wrapText="1"/>
    </xf>
    <xf numFmtId="10" fontId="1" fillId="0" borderId="0" xfId="109" applyNumberFormat="1" applyFont="1" applyFill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 wrapText="1"/>
    </xf>
    <xf numFmtId="10" fontId="2" fillId="0" borderId="0" xfId="109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</cellXfs>
  <cellStyles count="11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2 2" xfId="72"/>
    <cellStyle name="Dziesiętny 3" xfId="73"/>
    <cellStyle name="Dziesiętny 4" xfId="74"/>
    <cellStyle name="Hyperlink" xfId="75"/>
    <cellStyle name="Hiperłącze 2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e 2" xfId="89"/>
    <cellStyle name="Neutralny" xfId="90"/>
    <cellStyle name="Normal_Krzywa_grudzien01" xfId="91"/>
    <cellStyle name="Normalny 2" xfId="92"/>
    <cellStyle name="Normalny 2 2" xfId="93"/>
    <cellStyle name="Normalny 3" xfId="94"/>
    <cellStyle name="Normalny 3 2" xfId="95"/>
    <cellStyle name="Normalny 4" xfId="96"/>
    <cellStyle name="Normalny 4 2" xfId="97"/>
    <cellStyle name="Normalny 5" xfId="98"/>
    <cellStyle name="Normalny 5 3" xfId="99"/>
    <cellStyle name="Normalny 6" xfId="100"/>
    <cellStyle name="Normalny 6 2" xfId="101"/>
    <cellStyle name="Normalny 7" xfId="102"/>
    <cellStyle name="Normalny 8" xfId="103"/>
    <cellStyle name="Normalny_Spr fun" xfId="104"/>
    <cellStyle name="Obliczenia" xfId="105"/>
    <cellStyle name="Obliczenia 2" xfId="106"/>
    <cellStyle name="Followed Hyperlink" xfId="107"/>
    <cellStyle name="Percent" xfId="108"/>
    <cellStyle name="Procentowy 2" xfId="109"/>
    <cellStyle name="Procentowy 2 2" xfId="110"/>
    <cellStyle name="Procentowy 3" xfId="111"/>
    <cellStyle name="Procentowy 3 2" xfId="112"/>
    <cellStyle name="Procentowy 3 3" xfId="113"/>
    <cellStyle name="Procentowy 4" xfId="114"/>
    <cellStyle name="Procentowy 4 2" xfId="115"/>
    <cellStyle name="Procentowy 5" xfId="116"/>
    <cellStyle name="Procentowy 6" xfId="117"/>
    <cellStyle name="Suma" xfId="118"/>
    <cellStyle name="Suma 2" xfId="119"/>
    <cellStyle name="Tekst objaśnienia" xfId="120"/>
    <cellStyle name="Tekst objaśnienia 2" xfId="121"/>
    <cellStyle name="Tekst ostrzeżenia" xfId="122"/>
    <cellStyle name="Tekst ostrzeżenia 2" xfId="123"/>
    <cellStyle name="Tytuł" xfId="124"/>
    <cellStyle name="Tytuł 2" xfId="125"/>
    <cellStyle name="Uwaga" xfId="126"/>
    <cellStyle name="Uwaga 2" xfId="127"/>
    <cellStyle name="Currency" xfId="128"/>
    <cellStyle name="Currency [0]" xfId="129"/>
    <cellStyle name="Walutowy 2" xfId="130"/>
    <cellStyle name="Złe 2" xfId="131"/>
    <cellStyle name="Zły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3</xdr:row>
      <xdr:rowOff>85725</xdr:rowOff>
    </xdr:from>
    <xdr:to>
      <xdr:col>2</xdr:col>
      <xdr:colOff>933450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0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1695450</xdr:colOff>
      <xdr:row>4</xdr:row>
      <xdr:rowOff>9525</xdr:rowOff>
    </xdr:from>
    <xdr:to>
      <xdr:col>2</xdr:col>
      <xdr:colOff>800100</xdr:colOff>
      <xdr:row>7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57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3</xdr:row>
      <xdr:rowOff>152400</xdr:rowOff>
    </xdr:from>
    <xdr:to>
      <xdr:col>2</xdr:col>
      <xdr:colOff>866775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3</xdr:row>
      <xdr:rowOff>114300</xdr:rowOff>
    </xdr:from>
    <xdr:to>
      <xdr:col>2</xdr:col>
      <xdr:colOff>561975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95250</xdr:rowOff>
    </xdr:from>
    <xdr:to>
      <xdr:col>2</xdr:col>
      <xdr:colOff>466725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810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3</xdr:row>
      <xdr:rowOff>152400</xdr:rowOff>
    </xdr:from>
    <xdr:to>
      <xdr:col>2</xdr:col>
      <xdr:colOff>742950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161925</xdr:rowOff>
    </xdr:from>
    <xdr:to>
      <xdr:col>2</xdr:col>
      <xdr:colOff>819150</xdr:colOff>
      <xdr:row>7</xdr:row>
      <xdr:rowOff>104775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47700"/>
          <a:ext cx="2886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3</xdr:row>
      <xdr:rowOff>85725</xdr:rowOff>
    </xdr:from>
    <xdr:to>
      <xdr:col>2</xdr:col>
      <xdr:colOff>723900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71500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3</xdr:row>
      <xdr:rowOff>114300</xdr:rowOff>
    </xdr:from>
    <xdr:to>
      <xdr:col>2</xdr:col>
      <xdr:colOff>1295400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3</xdr:row>
      <xdr:rowOff>114300</xdr:rowOff>
    </xdr:from>
    <xdr:to>
      <xdr:col>2</xdr:col>
      <xdr:colOff>885825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4</xdr:row>
      <xdr:rowOff>38100</xdr:rowOff>
    </xdr:from>
    <xdr:to>
      <xdr:col>2</xdr:col>
      <xdr:colOff>647700</xdr:colOff>
      <xdr:row>7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85800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114300</xdr:rowOff>
    </xdr:from>
    <xdr:to>
      <xdr:col>2</xdr:col>
      <xdr:colOff>828675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3</xdr:row>
      <xdr:rowOff>152400</xdr:rowOff>
    </xdr:from>
    <xdr:to>
      <xdr:col>2</xdr:col>
      <xdr:colOff>971550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3</xdr:row>
      <xdr:rowOff>152400</xdr:rowOff>
    </xdr:from>
    <xdr:to>
      <xdr:col>2</xdr:col>
      <xdr:colOff>971550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2</xdr:row>
      <xdr:rowOff>123825</xdr:rowOff>
    </xdr:from>
    <xdr:to>
      <xdr:col>2</xdr:col>
      <xdr:colOff>990600</xdr:colOff>
      <xdr:row>6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4767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3</xdr:row>
      <xdr:rowOff>114300</xdr:rowOff>
    </xdr:from>
    <xdr:to>
      <xdr:col>2</xdr:col>
      <xdr:colOff>752475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3</xdr:row>
      <xdr:rowOff>95250</xdr:rowOff>
    </xdr:from>
    <xdr:to>
      <xdr:col>2</xdr:col>
      <xdr:colOff>1123950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810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3</xdr:row>
      <xdr:rowOff>57150</xdr:rowOff>
    </xdr:from>
    <xdr:to>
      <xdr:col>2</xdr:col>
      <xdr:colOff>1000125</xdr:colOff>
      <xdr:row>7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429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3</xdr:row>
      <xdr:rowOff>152400</xdr:rowOff>
    </xdr:from>
    <xdr:to>
      <xdr:col>2</xdr:col>
      <xdr:colOff>695325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3</xdr:row>
      <xdr:rowOff>38100</xdr:rowOff>
    </xdr:from>
    <xdr:to>
      <xdr:col>2</xdr:col>
      <xdr:colOff>838200</xdr:colOff>
      <xdr:row>6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523875"/>
          <a:ext cx="2886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3</xdr:row>
      <xdr:rowOff>133350</xdr:rowOff>
    </xdr:from>
    <xdr:to>
      <xdr:col>2</xdr:col>
      <xdr:colOff>1000125</xdr:colOff>
      <xdr:row>7</xdr:row>
      <xdr:rowOff>76200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191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irz\Wspolny\resi\2023\resi2312%20EFOS_Warto&#347;c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FK"/>
      <sheetName val="TUIR"/>
      <sheetName val="STU"/>
      <sheetName val="Mboxes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10"/>
  <sheetViews>
    <sheetView showGridLines="0" zoomScale="70" zoomScaleNormal="70" zoomScalePageLayoutView="0" workbookViewId="0" topLeftCell="A1">
      <selection activeCell="C71" sqref="C71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18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2550234304.1727448</v>
      </c>
      <c r="D21" s="30">
        <v>2562110318.1400003</v>
      </c>
    </row>
    <row r="22" spans="1:4" ht="12">
      <c r="A22" s="5" t="s">
        <v>49</v>
      </c>
      <c r="B22" s="14" t="s">
        <v>50</v>
      </c>
      <c r="C22" s="31">
        <v>2431359079.710209</v>
      </c>
      <c r="D22" s="31">
        <v>2179988934.84</v>
      </c>
    </row>
    <row r="23" spans="1:4" ht="12">
      <c r="A23" s="5" t="s">
        <v>51</v>
      </c>
      <c r="B23" s="14" t="s">
        <v>52</v>
      </c>
      <c r="C23" s="27">
        <v>118875224.462536</v>
      </c>
      <c r="D23" s="27">
        <v>68371.78</v>
      </c>
    </row>
    <row r="24" spans="1:4" ht="12">
      <c r="A24" s="5" t="s">
        <v>53</v>
      </c>
      <c r="B24" s="14" t="s">
        <v>54</v>
      </c>
      <c r="C24" s="27">
        <v>0</v>
      </c>
      <c r="D24" s="27">
        <v>382053011.52</v>
      </c>
    </row>
    <row r="25" spans="1:4" ht="12">
      <c r="A25" s="5" t="s">
        <v>55</v>
      </c>
      <c r="B25" s="14" t="s">
        <v>56</v>
      </c>
      <c r="C25" s="27">
        <v>0</v>
      </c>
      <c r="D25" s="27">
        <v>143680442.29</v>
      </c>
    </row>
    <row r="26" spans="1:4" ht="12">
      <c r="A26" s="5" t="s">
        <v>57</v>
      </c>
      <c r="B26" s="14" t="s">
        <v>58</v>
      </c>
      <c r="C26" s="27">
        <v>0</v>
      </c>
      <c r="D26" s="27">
        <v>238372569.23</v>
      </c>
    </row>
    <row r="27" spans="1:4" ht="12.75">
      <c r="A27" s="36" t="s">
        <v>6</v>
      </c>
      <c r="B27" s="34" t="s">
        <v>59</v>
      </c>
      <c r="C27" s="35">
        <v>98413423.8339971</v>
      </c>
      <c r="D27" s="35">
        <v>169384229.65302193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71230730.3212533</v>
      </c>
      <c r="D29" s="27">
        <v>166464853.03302193</v>
      </c>
    </row>
    <row r="30" spans="1:4" ht="12">
      <c r="A30" s="5" t="s">
        <v>53</v>
      </c>
      <c r="B30" s="14" t="s">
        <v>58</v>
      </c>
      <c r="C30" s="27">
        <v>27182693.5127438</v>
      </c>
      <c r="D30" s="27">
        <v>2919376.62</v>
      </c>
    </row>
    <row r="31" spans="1:4" ht="12.75">
      <c r="A31" s="4" t="s">
        <v>7</v>
      </c>
      <c r="B31" s="13" t="s">
        <v>61</v>
      </c>
      <c r="C31" s="30">
        <v>2451820880.3387475</v>
      </c>
      <c r="D31" s="30">
        <v>2392726088.4869785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2600997641.2471704</v>
      </c>
      <c r="D36" s="30">
        <v>2523051610.660001</v>
      </c>
    </row>
    <row r="37" spans="1:4" ht="12.75">
      <c r="A37" s="4" t="s">
        <v>9</v>
      </c>
      <c r="B37" s="13" t="s">
        <v>102</v>
      </c>
      <c r="C37" s="30">
        <v>-89386958.01381022</v>
      </c>
      <c r="D37" s="30">
        <v>-356051730.0082952</v>
      </c>
    </row>
    <row r="38" spans="1:4" ht="12.75">
      <c r="A38" s="4" t="s">
        <v>1</v>
      </c>
      <c r="B38" s="13" t="s">
        <v>10</v>
      </c>
      <c r="C38" s="30">
        <v>307306677.53358275</v>
      </c>
      <c r="D38" s="30">
        <v>187311695.32827997</v>
      </c>
    </row>
    <row r="39" spans="1:4" ht="12">
      <c r="A39" s="5" t="s">
        <v>2</v>
      </c>
      <c r="B39" s="14" t="s">
        <v>21</v>
      </c>
      <c r="C39" s="27">
        <v>195269976.7856</v>
      </c>
      <c r="D39" s="27">
        <v>185369581.18828</v>
      </c>
    </row>
    <row r="40" spans="1:4" ht="12">
      <c r="A40" s="5" t="s">
        <v>3</v>
      </c>
      <c r="B40" s="14" t="s">
        <v>22</v>
      </c>
      <c r="C40" s="27">
        <v>131.79</v>
      </c>
      <c r="D40" s="27">
        <v>182826.69</v>
      </c>
    </row>
    <row r="41" spans="1:4" ht="12">
      <c r="A41" s="5" t="s">
        <v>4</v>
      </c>
      <c r="B41" s="14" t="s">
        <v>63</v>
      </c>
      <c r="C41" s="27">
        <v>112036568.95798276</v>
      </c>
      <c r="D41" s="27">
        <v>1759287.45</v>
      </c>
    </row>
    <row r="42" spans="1:4" ht="12.75">
      <c r="A42" s="4" t="s">
        <v>6</v>
      </c>
      <c r="B42" s="13" t="s">
        <v>64</v>
      </c>
      <c r="C42" s="30">
        <v>396693635.54739296</v>
      </c>
      <c r="D42" s="30">
        <v>543363425.3365752</v>
      </c>
    </row>
    <row r="43" spans="1:4" ht="12">
      <c r="A43" s="5" t="s">
        <v>2</v>
      </c>
      <c r="B43" s="14" t="s">
        <v>65</v>
      </c>
      <c r="C43" s="27">
        <v>237408655.728171</v>
      </c>
      <c r="D43" s="27">
        <v>207418290.55177337</v>
      </c>
    </row>
    <row r="44" spans="1:4" ht="12">
      <c r="A44" s="5" t="s">
        <v>3</v>
      </c>
      <c r="B44" s="14" t="s">
        <v>66</v>
      </c>
      <c r="C44" s="27">
        <v>17725529.1826093</v>
      </c>
      <c r="D44" s="27">
        <v>15398901.7532666</v>
      </c>
    </row>
    <row r="45" spans="1:4" ht="24.75">
      <c r="A45" s="5" t="s">
        <v>4</v>
      </c>
      <c r="B45" s="14" t="s">
        <v>23</v>
      </c>
      <c r="C45" s="27">
        <v>87744700.4543</v>
      </c>
      <c r="D45" s="27">
        <v>84830613.33158</v>
      </c>
    </row>
    <row r="46" spans="1:4" ht="12">
      <c r="A46" s="5" t="s">
        <v>5</v>
      </c>
      <c r="B46" s="14" t="s">
        <v>67</v>
      </c>
      <c r="C46" s="27">
        <v>994226.72331</v>
      </c>
      <c r="D46" s="27">
        <v>854258.70418</v>
      </c>
    </row>
    <row r="47" spans="1:4" ht="24.75">
      <c r="A47" s="5" t="s">
        <v>11</v>
      </c>
      <c r="B47" s="14" t="s">
        <v>68</v>
      </c>
      <c r="C47" s="27">
        <v>44887195.6127377</v>
      </c>
      <c r="D47" s="27">
        <v>44039844.8629295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7933327.84626498</v>
      </c>
      <c r="D49" s="27">
        <v>190821516.13284564</v>
      </c>
    </row>
    <row r="50" spans="1:4" ht="12.75">
      <c r="A50" s="4" t="s">
        <v>14</v>
      </c>
      <c r="B50" s="13" t="s">
        <v>24</v>
      </c>
      <c r="C50" s="30">
        <v>-59789802.89000046</v>
      </c>
      <c r="D50" s="30">
        <v>225726207.84000003</v>
      </c>
    </row>
    <row r="51" spans="1:4" ht="25.5">
      <c r="A51" s="4" t="s">
        <v>15</v>
      </c>
      <c r="B51" s="13" t="s">
        <v>16</v>
      </c>
      <c r="C51" s="30">
        <v>2451820880.3387475</v>
      </c>
      <c r="D51" s="30">
        <v>2392726088.4869776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230609430.191791</v>
      </c>
      <c r="D57" s="28">
        <v>230609430.191791</v>
      </c>
    </row>
    <row r="58" spans="1:4" ht="12">
      <c r="A58" s="5" t="s">
        <v>3</v>
      </c>
      <c r="B58" s="25" t="s">
        <v>73</v>
      </c>
      <c r="C58" s="29">
        <v>216938822.7058059</v>
      </c>
      <c r="D58" s="29">
        <v>205691426.55012444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11.2788</v>
      </c>
      <c r="D60" s="26">
        <v>11.3024</v>
      </c>
    </row>
    <row r="61" spans="1:4" ht="24.75">
      <c r="A61" s="5" t="s">
        <v>3</v>
      </c>
      <c r="B61" s="14" t="s">
        <v>75</v>
      </c>
      <c r="C61" s="23">
        <v>11.2788</v>
      </c>
      <c r="D61" s="23">
        <v>11.3024</v>
      </c>
    </row>
    <row r="62" spans="1:4" ht="24.75">
      <c r="A62" s="5" t="s">
        <v>4</v>
      </c>
      <c r="B62" s="14" t="s">
        <v>76</v>
      </c>
      <c r="C62" s="23">
        <v>11.3019</v>
      </c>
      <c r="D62" s="23">
        <v>11.6326</v>
      </c>
    </row>
    <row r="63" spans="1:4" ht="12">
      <c r="A63" s="5" t="s">
        <v>5</v>
      </c>
      <c r="B63" s="14" t="s">
        <v>104</v>
      </c>
      <c r="C63" s="23">
        <v>11.3019</v>
      </c>
      <c r="D63" s="23">
        <v>11.6326</v>
      </c>
    </row>
    <row r="64" spans="1:4" ht="12">
      <c r="A64" s="8"/>
      <c r="B64" s="16"/>
      <c r="C64" s="22"/>
      <c r="D64" s="22"/>
    </row>
    <row r="66" spans="1:9" ht="12.75">
      <c r="A66" s="37" t="s">
        <v>114</v>
      </c>
      <c r="B66" s="38"/>
      <c r="C66" s="39"/>
      <c r="D66" s="39"/>
      <c r="F66" s="71"/>
      <c r="G66" s="72"/>
      <c r="H66" s="73"/>
      <c r="I66" s="73"/>
    </row>
    <row r="67" spans="1:9" ht="24.75">
      <c r="A67" s="40"/>
      <c r="B67" s="41" t="s">
        <v>46</v>
      </c>
      <c r="C67" s="42" t="s">
        <v>26</v>
      </c>
      <c r="D67" s="42" t="s">
        <v>26</v>
      </c>
      <c r="F67" s="72"/>
      <c r="G67" s="74"/>
      <c r="H67" s="75"/>
      <c r="I67" s="75"/>
    </row>
    <row r="68" spans="1:9" ht="12">
      <c r="A68" s="43"/>
      <c r="B68" s="44">
        <v>1</v>
      </c>
      <c r="C68" s="45">
        <v>3</v>
      </c>
      <c r="D68" s="45">
        <v>3</v>
      </c>
      <c r="F68" s="74"/>
      <c r="G68" s="74"/>
      <c r="H68" s="76"/>
      <c r="I68" s="76"/>
    </row>
    <row r="69" spans="1:9" ht="12.75">
      <c r="A69" s="46" t="s">
        <v>1</v>
      </c>
      <c r="B69" s="47" t="s">
        <v>77</v>
      </c>
      <c r="C69" s="34">
        <v>2418361504.0699997</v>
      </c>
      <c r="D69" s="55">
        <v>1.0107</v>
      </c>
      <c r="F69" s="77"/>
      <c r="G69" s="78"/>
      <c r="H69" s="79"/>
      <c r="I69" s="80"/>
    </row>
    <row r="70" spans="1:9" ht="49.5">
      <c r="A70" s="5" t="s">
        <v>49</v>
      </c>
      <c r="B70" s="48" t="s">
        <v>78</v>
      </c>
      <c r="C70" s="57">
        <v>2051155874.96</v>
      </c>
      <c r="D70" s="56">
        <v>0.8572</v>
      </c>
      <c r="F70" s="81"/>
      <c r="G70" s="82"/>
      <c r="H70" s="61"/>
      <c r="I70" s="62"/>
    </row>
    <row r="71" spans="1:9" ht="12">
      <c r="A71" s="63" t="s">
        <v>115</v>
      </c>
      <c r="B71" s="64" t="s">
        <v>116</v>
      </c>
      <c r="C71" s="57">
        <v>2051155874.96</v>
      </c>
      <c r="D71" s="56">
        <v>0.8572</v>
      </c>
      <c r="F71" s="81"/>
      <c r="G71" s="82"/>
      <c r="H71" s="61"/>
      <c r="I71" s="62"/>
    </row>
    <row r="72" spans="1:9" ht="12">
      <c r="A72" s="63" t="s">
        <v>117</v>
      </c>
      <c r="B72" s="64" t="s">
        <v>118</v>
      </c>
      <c r="C72" s="65">
        <v>0</v>
      </c>
      <c r="D72" s="56">
        <v>0</v>
      </c>
      <c r="F72" s="81"/>
      <c r="G72" s="82"/>
      <c r="H72" s="61"/>
      <c r="I72" s="62"/>
    </row>
    <row r="73" spans="1:9" ht="12">
      <c r="A73" s="63" t="s">
        <v>119</v>
      </c>
      <c r="B73" s="64" t="s">
        <v>120</v>
      </c>
      <c r="C73" s="65">
        <v>0</v>
      </c>
      <c r="D73" s="56">
        <v>0</v>
      </c>
      <c r="F73" s="81"/>
      <c r="G73" s="82"/>
      <c r="H73" s="61"/>
      <c r="I73" s="62"/>
    </row>
    <row r="74" spans="1:9" ht="37.5">
      <c r="A74" s="5" t="s">
        <v>51</v>
      </c>
      <c r="B74" s="48" t="s">
        <v>79</v>
      </c>
      <c r="C74" s="57">
        <v>0</v>
      </c>
      <c r="D74" s="56">
        <v>0</v>
      </c>
      <c r="F74" s="81"/>
      <c r="G74" s="83"/>
      <c r="H74" s="61"/>
      <c r="I74" s="62"/>
    </row>
    <row r="75" spans="1:9" ht="25.5" customHeight="1">
      <c r="A75" s="5" t="s">
        <v>53</v>
      </c>
      <c r="B75" s="48" t="s">
        <v>80</v>
      </c>
      <c r="C75" s="57">
        <v>0</v>
      </c>
      <c r="D75" s="56">
        <v>0</v>
      </c>
      <c r="F75" s="81"/>
      <c r="G75" s="83"/>
      <c r="H75" s="84"/>
      <c r="I75" s="62"/>
    </row>
    <row r="76" spans="1:9" ht="25.5" customHeight="1">
      <c r="A76" s="66" t="s">
        <v>55</v>
      </c>
      <c r="B76" s="64" t="s">
        <v>121</v>
      </c>
      <c r="C76" s="57">
        <v>0</v>
      </c>
      <c r="D76" s="56">
        <v>0</v>
      </c>
      <c r="F76" s="81"/>
      <c r="G76" s="83"/>
      <c r="H76" s="84"/>
      <c r="I76" s="62"/>
    </row>
    <row r="77" spans="1:9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  <c r="F77" s="81"/>
      <c r="G77" s="83"/>
      <c r="H77" s="84"/>
      <c r="I77" s="62"/>
    </row>
    <row r="78" spans="1:9" ht="12">
      <c r="A78" s="5" t="s">
        <v>81</v>
      </c>
      <c r="B78" s="48" t="s">
        <v>82</v>
      </c>
      <c r="C78" s="57">
        <v>0</v>
      </c>
      <c r="D78" s="56">
        <v>0</v>
      </c>
      <c r="F78" s="81"/>
      <c r="G78" s="83"/>
      <c r="H78" s="84"/>
      <c r="I78" s="62"/>
    </row>
    <row r="79" spans="1:9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  <c r="F79" s="81"/>
      <c r="G79" s="83"/>
      <c r="H79" s="84"/>
      <c r="I79" s="62"/>
    </row>
    <row r="80" spans="1:9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  <c r="F80" s="81"/>
      <c r="G80" s="83"/>
      <c r="H80" s="84"/>
      <c r="I80" s="62"/>
    </row>
    <row r="81" spans="1:9" ht="12">
      <c r="A81" s="5" t="s">
        <v>83</v>
      </c>
      <c r="B81" s="48" t="s">
        <v>84</v>
      </c>
      <c r="C81" s="57">
        <v>0</v>
      </c>
      <c r="D81" s="56">
        <v>0</v>
      </c>
      <c r="F81" s="81"/>
      <c r="G81" s="82"/>
      <c r="H81" s="61"/>
      <c r="I81" s="62"/>
    </row>
    <row r="82" spans="1:9" ht="24.75">
      <c r="A82" s="5" t="s">
        <v>85</v>
      </c>
      <c r="B82" s="48" t="s">
        <v>86</v>
      </c>
      <c r="C82" s="57">
        <v>169304952.21</v>
      </c>
      <c r="D82" s="56">
        <v>0.0708</v>
      </c>
      <c r="F82" s="81"/>
      <c r="G82" s="82"/>
      <c r="H82" s="61"/>
      <c r="I82" s="62"/>
    </row>
    <row r="83" spans="1:9" ht="12">
      <c r="A83" s="63" t="s">
        <v>125</v>
      </c>
      <c r="B83" s="68" t="s">
        <v>126</v>
      </c>
      <c r="C83" s="57">
        <f>C82</f>
        <v>169304952.21</v>
      </c>
      <c r="D83" s="56">
        <f>D82</f>
        <v>0.0708</v>
      </c>
      <c r="F83" s="81"/>
      <c r="G83" s="82"/>
      <c r="H83" s="61"/>
      <c r="I83" s="62"/>
    </row>
    <row r="84" spans="1:9" ht="12">
      <c r="A84" s="63" t="s">
        <v>127</v>
      </c>
      <c r="B84" s="68" t="s">
        <v>128</v>
      </c>
      <c r="C84" s="65">
        <v>0</v>
      </c>
      <c r="D84" s="56">
        <v>0</v>
      </c>
      <c r="F84" s="81"/>
      <c r="G84" s="82"/>
      <c r="H84" s="61"/>
      <c r="I84" s="62"/>
    </row>
    <row r="85" spans="1:9" ht="24.75">
      <c r="A85" s="63" t="s">
        <v>129</v>
      </c>
      <c r="B85" s="69" t="s">
        <v>130</v>
      </c>
      <c r="C85" s="65">
        <v>0</v>
      </c>
      <c r="D85" s="56">
        <v>0</v>
      </c>
      <c r="F85" s="81"/>
      <c r="G85" s="82"/>
      <c r="H85" s="61"/>
      <c r="I85" s="62"/>
    </row>
    <row r="86" spans="1:9" ht="12">
      <c r="A86" s="63" t="s">
        <v>131</v>
      </c>
      <c r="B86" s="68" t="s">
        <v>132</v>
      </c>
      <c r="C86" s="65">
        <v>0</v>
      </c>
      <c r="D86" s="56">
        <v>0</v>
      </c>
      <c r="F86" s="81"/>
      <c r="G86" s="82"/>
      <c r="H86" s="61"/>
      <c r="I86" s="62"/>
    </row>
    <row r="87" spans="1:9" ht="12">
      <c r="A87" s="5" t="s">
        <v>87</v>
      </c>
      <c r="B87" s="48" t="s">
        <v>88</v>
      </c>
      <c r="C87" s="57">
        <v>-78312946.99</v>
      </c>
      <c r="D87" s="56">
        <v>-0.0327</v>
      </c>
      <c r="F87" s="85"/>
      <c r="G87" s="83"/>
      <c r="H87" s="61"/>
      <c r="I87" s="62"/>
    </row>
    <row r="88" spans="1:9" ht="12">
      <c r="A88" s="63" t="s">
        <v>133</v>
      </c>
      <c r="B88" s="68" t="s">
        <v>134</v>
      </c>
      <c r="C88" s="65">
        <v>0</v>
      </c>
      <c r="D88" s="56">
        <v>0</v>
      </c>
      <c r="F88" s="85"/>
      <c r="G88" s="83"/>
      <c r="H88" s="61"/>
      <c r="I88" s="62"/>
    </row>
    <row r="89" spans="1:9" ht="12">
      <c r="A89" s="63" t="s">
        <v>135</v>
      </c>
      <c r="B89" s="68" t="s">
        <v>136</v>
      </c>
      <c r="C89" s="65">
        <v>3380794.8894567</v>
      </c>
      <c r="D89" s="56">
        <v>0.001412946891716519</v>
      </c>
      <c r="F89" s="85"/>
      <c r="G89" s="83"/>
      <c r="H89" s="61"/>
      <c r="I89" s="62"/>
    </row>
    <row r="90" spans="1:9" ht="12">
      <c r="A90" s="63" t="s">
        <v>137</v>
      </c>
      <c r="B90" s="68" t="s">
        <v>138</v>
      </c>
      <c r="C90" s="65">
        <v>-81693741.90680724</v>
      </c>
      <c r="D90" s="56">
        <v>-0.03414253821191278</v>
      </c>
      <c r="F90" s="85"/>
      <c r="G90" s="83"/>
      <c r="H90" s="61"/>
      <c r="I90" s="62"/>
    </row>
    <row r="91" spans="1:9" ht="12">
      <c r="A91" s="63" t="s">
        <v>139</v>
      </c>
      <c r="B91" s="68" t="s">
        <v>140</v>
      </c>
      <c r="C91" s="65">
        <v>0</v>
      </c>
      <c r="D91" s="56">
        <v>0</v>
      </c>
      <c r="F91" s="85"/>
      <c r="G91" s="83"/>
      <c r="H91" s="61"/>
      <c r="I91" s="62"/>
    </row>
    <row r="92" spans="1:9" ht="12">
      <c r="A92" s="63" t="s">
        <v>141</v>
      </c>
      <c r="B92" s="69" t="s">
        <v>142</v>
      </c>
      <c r="C92" s="65">
        <v>0</v>
      </c>
      <c r="D92" s="56">
        <v>0</v>
      </c>
      <c r="F92" s="85"/>
      <c r="G92" s="83"/>
      <c r="H92" s="61"/>
      <c r="I92" s="62"/>
    </row>
    <row r="93" spans="1:9" ht="12">
      <c r="A93" s="5" t="s">
        <v>89</v>
      </c>
      <c r="B93" s="48" t="s">
        <v>90</v>
      </c>
      <c r="C93" s="57">
        <v>0</v>
      </c>
      <c r="D93" s="56">
        <v>0</v>
      </c>
      <c r="F93" s="86"/>
      <c r="G93" s="83"/>
      <c r="H93" s="61"/>
      <c r="I93" s="62"/>
    </row>
    <row r="94" spans="1:9" ht="12">
      <c r="A94" s="5" t="s">
        <v>91</v>
      </c>
      <c r="B94" s="48" t="s">
        <v>92</v>
      </c>
      <c r="C94" s="57">
        <v>238372569.23</v>
      </c>
      <c r="D94" s="56">
        <v>0.0996</v>
      </c>
      <c r="F94" s="81"/>
      <c r="G94" s="82"/>
      <c r="H94" s="61"/>
      <c r="I94" s="62"/>
    </row>
    <row r="95" spans="1:9" ht="12">
      <c r="A95" s="63" t="s">
        <v>143</v>
      </c>
      <c r="B95" s="70" t="s">
        <v>144</v>
      </c>
      <c r="C95" s="65">
        <v>0</v>
      </c>
      <c r="D95" s="56">
        <v>0</v>
      </c>
      <c r="F95" s="81"/>
      <c r="G95" s="82"/>
      <c r="H95" s="61"/>
      <c r="I95" s="62"/>
    </row>
    <row r="96" spans="1:9" ht="12">
      <c r="A96" s="63" t="s">
        <v>145</v>
      </c>
      <c r="B96" s="70" t="s">
        <v>146</v>
      </c>
      <c r="C96" s="65">
        <v>0</v>
      </c>
      <c r="D96" s="56">
        <v>0</v>
      </c>
      <c r="F96" s="81"/>
      <c r="G96" s="82"/>
      <c r="H96" s="61"/>
      <c r="I96" s="62"/>
    </row>
    <row r="97" spans="1:9" ht="24.75">
      <c r="A97" s="63" t="s">
        <v>147</v>
      </c>
      <c r="B97" s="69" t="s">
        <v>148</v>
      </c>
      <c r="C97" s="65">
        <v>0</v>
      </c>
      <c r="D97" s="56">
        <v>0</v>
      </c>
      <c r="F97" s="81"/>
      <c r="G97" s="82"/>
      <c r="H97" s="61"/>
      <c r="I97" s="62"/>
    </row>
    <row r="98" spans="1:9" ht="12">
      <c r="A98" s="63" t="s">
        <v>149</v>
      </c>
      <c r="B98" s="70" t="s">
        <v>150</v>
      </c>
      <c r="C98" s="65">
        <v>238372569.23</v>
      </c>
      <c r="D98" s="56">
        <v>0.0996</v>
      </c>
      <c r="F98" s="81"/>
      <c r="G98" s="82"/>
      <c r="H98" s="61"/>
      <c r="I98" s="62"/>
    </row>
    <row r="99" spans="1:9" ht="12">
      <c r="A99" s="5" t="s">
        <v>93</v>
      </c>
      <c r="B99" s="48" t="s">
        <v>94</v>
      </c>
      <c r="C99" s="57">
        <v>0</v>
      </c>
      <c r="D99" s="56">
        <v>0</v>
      </c>
      <c r="F99" s="86"/>
      <c r="G99" s="83"/>
      <c r="H99" s="84"/>
      <c r="I99" s="62"/>
    </row>
    <row r="100" spans="1:9" ht="12">
      <c r="A100" s="5" t="s">
        <v>95</v>
      </c>
      <c r="B100" s="48" t="s">
        <v>96</v>
      </c>
      <c r="C100" s="57">
        <v>0</v>
      </c>
      <c r="D100" s="56">
        <v>0</v>
      </c>
      <c r="F100" s="86"/>
      <c r="G100" s="83"/>
      <c r="H100" s="84"/>
      <c r="I100" s="62"/>
    </row>
    <row r="101" spans="1:9" ht="12">
      <c r="A101" s="5" t="s">
        <v>97</v>
      </c>
      <c r="B101" s="48" t="s">
        <v>27</v>
      </c>
      <c r="C101" s="57">
        <v>0</v>
      </c>
      <c r="D101" s="56">
        <v>0</v>
      </c>
      <c r="F101" s="81"/>
      <c r="G101" s="82"/>
      <c r="H101" s="61"/>
      <c r="I101" s="62"/>
    </row>
    <row r="102" spans="1:9" ht="12.75">
      <c r="A102" s="49" t="s">
        <v>6</v>
      </c>
      <c r="B102" s="50" t="s">
        <v>98</v>
      </c>
      <c r="C102" s="58">
        <v>68371.78</v>
      </c>
      <c r="D102" s="55">
        <v>2.8574846209510915E-05</v>
      </c>
      <c r="F102" s="81"/>
      <c r="G102" s="82"/>
      <c r="H102" s="61"/>
      <c r="I102" s="62"/>
    </row>
    <row r="103" spans="1:9" ht="12.75">
      <c r="A103" s="46" t="s">
        <v>7</v>
      </c>
      <c r="B103" s="47" t="s">
        <v>29</v>
      </c>
      <c r="C103" s="58">
        <v>143680442.29</v>
      </c>
      <c r="D103" s="55">
        <v>0.06004884678666049</v>
      </c>
      <c r="F103" s="81"/>
      <c r="G103" s="87"/>
      <c r="H103" s="61"/>
      <c r="I103" s="62"/>
    </row>
    <row r="104" spans="1:9" ht="12.75">
      <c r="A104" s="46" t="s">
        <v>28</v>
      </c>
      <c r="B104" s="47" t="s">
        <v>59</v>
      </c>
      <c r="C104" s="58">
        <v>169384229.65302193</v>
      </c>
      <c r="D104" s="55">
        <v>0.07079131642691736</v>
      </c>
      <c r="F104" s="81"/>
      <c r="G104" s="87"/>
      <c r="H104" s="84"/>
      <c r="I104" s="62"/>
    </row>
    <row r="105" spans="1:9" ht="12.75">
      <c r="A105" s="49" t="s">
        <v>30</v>
      </c>
      <c r="B105" s="50" t="s">
        <v>31</v>
      </c>
      <c r="C105" s="58">
        <v>2392726088.486978</v>
      </c>
      <c r="D105" s="55">
        <v>1</v>
      </c>
      <c r="F105" s="81"/>
      <c r="G105" s="88"/>
      <c r="H105" s="84"/>
      <c r="I105" s="62"/>
    </row>
    <row r="106" spans="1:9" ht="12">
      <c r="A106" s="5" t="s">
        <v>49</v>
      </c>
      <c r="B106" s="51" t="s">
        <v>99</v>
      </c>
      <c r="C106" s="57">
        <v>1977975790.896978</v>
      </c>
      <c r="D106" s="56">
        <v>0.8266620238791043</v>
      </c>
      <c r="F106" s="81"/>
      <c r="G106" s="87"/>
      <c r="H106" s="84"/>
      <c r="I106" s="62"/>
    </row>
    <row r="107" spans="1:9" ht="12">
      <c r="A107" s="5" t="s">
        <v>51</v>
      </c>
      <c r="B107" s="51" t="s">
        <v>100</v>
      </c>
      <c r="C107" s="57">
        <v>414750297.59000003</v>
      </c>
      <c r="D107" s="56">
        <v>0.17333797612089571</v>
      </c>
      <c r="F107" s="81"/>
      <c r="G107" s="82"/>
      <c r="H107" s="61"/>
      <c r="I107" s="62"/>
    </row>
    <row r="108" spans="1:9" ht="12">
      <c r="A108" s="5" t="s">
        <v>53</v>
      </c>
      <c r="B108" s="51" t="s">
        <v>101</v>
      </c>
      <c r="C108" s="57">
        <v>0</v>
      </c>
      <c r="D108" s="56">
        <v>0</v>
      </c>
      <c r="F108" s="81"/>
      <c r="G108" s="87"/>
      <c r="H108" s="84"/>
      <c r="I108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scaleWithDoc="0"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1">
      <selection activeCell="D90" sqref="D90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40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155482919.34000003</v>
      </c>
      <c r="D21" s="30">
        <v>220630735.05</v>
      </c>
    </row>
    <row r="22" spans="1:4" ht="12">
      <c r="A22" s="5" t="s">
        <v>49</v>
      </c>
      <c r="B22" s="14" t="s">
        <v>50</v>
      </c>
      <c r="C22" s="31">
        <v>155481847.24945036</v>
      </c>
      <c r="D22" s="31">
        <v>220627973.49</v>
      </c>
    </row>
    <row r="23" spans="1:4" ht="12">
      <c r="A23" s="5" t="s">
        <v>51</v>
      </c>
      <c r="B23" s="14" t="s">
        <v>52</v>
      </c>
      <c r="C23" s="27">
        <v>1072.090549663599</v>
      </c>
      <c r="D23" s="27">
        <v>2761.56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155482919.34000003</v>
      </c>
      <c r="D31" s="30">
        <v>220630735.05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182897070.19</v>
      </c>
      <c r="D36" s="30">
        <v>155482919.34</v>
      </c>
    </row>
    <row r="37" spans="1:4" ht="12.75">
      <c r="A37" s="4" t="s">
        <v>9</v>
      </c>
      <c r="B37" s="13" t="s">
        <v>102</v>
      </c>
      <c r="C37" s="30">
        <v>7175910.892211001</v>
      </c>
      <c r="D37" s="30">
        <v>7517095.154331993</v>
      </c>
    </row>
    <row r="38" spans="1:4" ht="12.75">
      <c r="A38" s="4" t="s">
        <v>1</v>
      </c>
      <c r="B38" s="13" t="s">
        <v>10</v>
      </c>
      <c r="C38" s="30">
        <v>20941870.62</v>
      </c>
      <c r="D38" s="30">
        <v>25772065.849999994</v>
      </c>
    </row>
    <row r="39" spans="1:4" ht="12">
      <c r="A39" s="5" t="s">
        <v>2</v>
      </c>
      <c r="B39" s="14" t="s">
        <v>21</v>
      </c>
      <c r="C39" s="27">
        <v>14126644.43</v>
      </c>
      <c r="D39" s="27">
        <v>17008631.889999997</v>
      </c>
    </row>
    <row r="40" spans="1:4" ht="12">
      <c r="A40" s="5" t="s">
        <v>3</v>
      </c>
      <c r="B40" s="14" t="s">
        <v>22</v>
      </c>
      <c r="C40" s="27">
        <v>2288944.48</v>
      </c>
      <c r="D40" s="27">
        <v>2673132.45</v>
      </c>
    </row>
    <row r="41" spans="1:4" ht="12">
      <c r="A41" s="5" t="s">
        <v>4</v>
      </c>
      <c r="B41" s="14" t="s">
        <v>63</v>
      </c>
      <c r="C41" s="27">
        <v>4526281.71</v>
      </c>
      <c r="D41" s="27">
        <v>6090301.51</v>
      </c>
    </row>
    <row r="42" spans="1:4" ht="12.75">
      <c r="A42" s="4" t="s">
        <v>6</v>
      </c>
      <c r="B42" s="13" t="s">
        <v>64</v>
      </c>
      <c r="C42" s="30">
        <v>13765959.727789</v>
      </c>
      <c r="D42" s="30">
        <v>18254970.695668</v>
      </c>
    </row>
    <row r="43" spans="1:4" ht="12">
      <c r="A43" s="5" t="s">
        <v>2</v>
      </c>
      <c r="B43" s="14" t="s">
        <v>65</v>
      </c>
      <c r="C43" s="27">
        <v>7617196.17</v>
      </c>
      <c r="D43" s="27">
        <v>7476299.960000001</v>
      </c>
    </row>
    <row r="44" spans="1:4" ht="12">
      <c r="A44" s="5" t="s">
        <v>3</v>
      </c>
      <c r="B44" s="14" t="s">
        <v>66</v>
      </c>
      <c r="C44" s="27">
        <v>464430.25</v>
      </c>
      <c r="D44" s="27">
        <v>455973.26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3831997.887789</v>
      </c>
      <c r="D47" s="27">
        <v>4605100.335667999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1852335.42</v>
      </c>
      <c r="D49" s="27">
        <v>5717597.14</v>
      </c>
    </row>
    <row r="50" spans="1:4" ht="12.75">
      <c r="A50" s="4" t="s">
        <v>14</v>
      </c>
      <c r="B50" s="13" t="s">
        <v>24</v>
      </c>
      <c r="C50" s="30">
        <v>-34590061.739999995</v>
      </c>
      <c r="D50" s="30">
        <v>57630720.559999995</v>
      </c>
    </row>
    <row r="51" spans="1:4" ht="25.5">
      <c r="A51" s="4" t="s">
        <v>15</v>
      </c>
      <c r="B51" s="13" t="s">
        <v>16</v>
      </c>
      <c r="C51" s="30">
        <v>155482919.34000003</v>
      </c>
      <c r="D51" s="30">
        <v>220630735.05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81844126.813443</v>
      </c>
      <c r="D57" s="28">
        <v>81844126.813443</v>
      </c>
    </row>
    <row r="58" spans="1:4" ht="12">
      <c r="A58" s="5" t="s">
        <v>3</v>
      </c>
      <c r="B58" s="25" t="s">
        <v>73</v>
      </c>
      <c r="C58" s="29">
        <v>88037438.04994054</v>
      </c>
      <c r="D58" s="29">
        <v>93674154.05680805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2.2347</v>
      </c>
      <c r="D60" s="26">
        <v>1.7661</v>
      </c>
    </row>
    <row r="61" spans="1:4" ht="24.75">
      <c r="A61" s="5" t="s">
        <v>3</v>
      </c>
      <c r="B61" s="14" t="s">
        <v>75</v>
      </c>
      <c r="C61" s="23">
        <v>1.4527</v>
      </c>
      <c r="D61" s="23">
        <v>1.7652</v>
      </c>
    </row>
    <row r="62" spans="1:4" ht="24.75">
      <c r="A62" s="5" t="s">
        <v>4</v>
      </c>
      <c r="B62" s="14" t="s">
        <v>76</v>
      </c>
      <c r="C62" s="23">
        <v>2.3611</v>
      </c>
      <c r="D62" s="23">
        <v>2.3748</v>
      </c>
    </row>
    <row r="63" spans="1:4" ht="12">
      <c r="A63" s="5" t="s">
        <v>5</v>
      </c>
      <c r="B63" s="14" t="s">
        <v>104</v>
      </c>
      <c r="C63" s="23">
        <v>1.7661</v>
      </c>
      <c r="D63" s="23">
        <v>2.3553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220627973.49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220627973.49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220627973.49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2761.56</v>
      </c>
      <c r="D102" s="55">
        <v>1.2516660470601101E-05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220630735.05</v>
      </c>
      <c r="D105" s="55">
        <v>1</v>
      </c>
    </row>
    <row r="106" spans="1:4" ht="12">
      <c r="A106" s="5" t="s">
        <v>49</v>
      </c>
      <c r="B106" s="51" t="s">
        <v>99</v>
      </c>
      <c r="C106" s="57">
        <v>220630735.05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1">
      <selection activeCell="D90" sqref="D90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41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1042031009.2800004</v>
      </c>
      <c r="D21" s="30">
        <v>1053051794.69</v>
      </c>
    </row>
    <row r="22" spans="1:4" ht="12">
      <c r="A22" s="5" t="s">
        <v>49</v>
      </c>
      <c r="B22" s="14" t="s">
        <v>50</v>
      </c>
      <c r="C22" s="31">
        <v>1042027161.6940998</v>
      </c>
      <c r="D22" s="31">
        <v>1053046536.0400001</v>
      </c>
    </row>
    <row r="23" spans="1:4" ht="12">
      <c r="A23" s="5" t="s">
        <v>51</v>
      </c>
      <c r="B23" s="14" t="s">
        <v>52</v>
      </c>
      <c r="C23" s="27">
        <v>3847.5859006301293</v>
      </c>
      <c r="D23" s="27">
        <v>5258.65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1042031009.2800004</v>
      </c>
      <c r="D31" s="30">
        <v>1053051794.69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1127355457.22</v>
      </c>
      <c r="D36" s="30">
        <v>1042031009.2800003</v>
      </c>
    </row>
    <row r="37" spans="1:4" ht="12.75">
      <c r="A37" s="4" t="s">
        <v>9</v>
      </c>
      <c r="B37" s="13" t="s">
        <v>102</v>
      </c>
      <c r="C37" s="30">
        <v>-110634846.96906191</v>
      </c>
      <c r="D37" s="30">
        <v>-93453893.26357514</v>
      </c>
    </row>
    <row r="38" spans="1:4" ht="12.75">
      <c r="A38" s="4" t="s">
        <v>1</v>
      </c>
      <c r="B38" s="13" t="s">
        <v>10</v>
      </c>
      <c r="C38" s="30">
        <v>320857389.33001</v>
      </c>
      <c r="D38" s="30">
        <v>154461133.02372998</v>
      </c>
    </row>
    <row r="39" spans="1:4" ht="12">
      <c r="A39" s="5" t="s">
        <v>2</v>
      </c>
      <c r="B39" s="14" t="s">
        <v>21</v>
      </c>
      <c r="C39" s="27">
        <v>78707298.90000999</v>
      </c>
      <c r="D39" s="27">
        <v>75379320.42372999</v>
      </c>
    </row>
    <row r="40" spans="1:4" ht="12">
      <c r="A40" s="5" t="s">
        <v>3</v>
      </c>
      <c r="B40" s="14" t="s">
        <v>22</v>
      </c>
      <c r="C40" s="27">
        <v>4211.37</v>
      </c>
      <c r="D40" s="27">
        <v>0</v>
      </c>
    </row>
    <row r="41" spans="1:4" ht="12">
      <c r="A41" s="5" t="s">
        <v>4</v>
      </c>
      <c r="B41" s="14" t="s">
        <v>63</v>
      </c>
      <c r="C41" s="27">
        <v>242145879.06</v>
      </c>
      <c r="D41" s="27">
        <v>79081812.6</v>
      </c>
    </row>
    <row r="42" spans="1:4" ht="12.75">
      <c r="A42" s="4" t="s">
        <v>6</v>
      </c>
      <c r="B42" s="13" t="s">
        <v>64</v>
      </c>
      <c r="C42" s="30">
        <v>431492236.2990719</v>
      </c>
      <c r="D42" s="30">
        <v>247915026.28730512</v>
      </c>
    </row>
    <row r="43" spans="1:4" ht="12">
      <c r="A43" s="5" t="s">
        <v>2</v>
      </c>
      <c r="B43" s="14" t="s">
        <v>65</v>
      </c>
      <c r="C43" s="27">
        <v>181596014.248273</v>
      </c>
      <c r="D43" s="27">
        <v>109481966.40094325</v>
      </c>
    </row>
    <row r="44" spans="1:4" ht="12">
      <c r="A44" s="5" t="s">
        <v>3</v>
      </c>
      <c r="B44" s="14" t="s">
        <v>66</v>
      </c>
      <c r="C44" s="27">
        <v>8914358.26396332</v>
      </c>
      <c r="D44" s="27">
        <v>8915129.39828802</v>
      </c>
    </row>
    <row r="45" spans="1:4" ht="24.75">
      <c r="A45" s="5" t="s">
        <v>4</v>
      </c>
      <c r="B45" s="14" t="s">
        <v>23</v>
      </c>
      <c r="C45" s="27">
        <v>21922468.00742</v>
      </c>
      <c r="D45" s="27">
        <v>20540319.23122</v>
      </c>
    </row>
    <row r="46" spans="1:4" ht="12">
      <c r="A46" s="5" t="s">
        <v>5</v>
      </c>
      <c r="B46" s="14" t="s">
        <v>67</v>
      </c>
      <c r="C46" s="27">
        <v>429410.40862</v>
      </c>
      <c r="D46" s="27">
        <v>294166.17181</v>
      </c>
    </row>
    <row r="47" spans="1:4" ht="24.75">
      <c r="A47" s="5" t="s">
        <v>11</v>
      </c>
      <c r="B47" s="14" t="s">
        <v>68</v>
      </c>
      <c r="C47" s="27">
        <v>10223783.7915096</v>
      </c>
      <c r="D47" s="27">
        <v>9986320.79355718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208406201.579286</v>
      </c>
      <c r="D49" s="27">
        <v>98697124.2914867</v>
      </c>
    </row>
    <row r="50" spans="1:4" ht="12.75">
      <c r="A50" s="4" t="s">
        <v>14</v>
      </c>
      <c r="B50" s="13" t="s">
        <v>24</v>
      </c>
      <c r="C50" s="30">
        <v>25310399.030000005</v>
      </c>
      <c r="D50" s="30">
        <v>104474678.67</v>
      </c>
    </row>
    <row r="51" spans="1:4" ht="25.5">
      <c r="A51" s="4" t="s">
        <v>15</v>
      </c>
      <c r="B51" s="13" t="s">
        <v>16</v>
      </c>
      <c r="C51" s="30">
        <v>1042031009.2800004</v>
      </c>
      <c r="D51" s="30">
        <v>1053051794.6899998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68021157.577111</v>
      </c>
      <c r="D57" s="28">
        <v>68021157.577111</v>
      </c>
    </row>
    <row r="58" spans="1:4" ht="12">
      <c r="A58" s="5" t="s">
        <v>3</v>
      </c>
      <c r="B58" s="25" t="s">
        <v>73</v>
      </c>
      <c r="C58" s="29">
        <v>61857021.29195409</v>
      </c>
      <c r="D58" s="29">
        <v>57056804.47166805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16.5736</v>
      </c>
      <c r="D60" s="26">
        <v>16.8458</v>
      </c>
    </row>
    <row r="61" spans="1:4" ht="24.75">
      <c r="A61" s="5" t="s">
        <v>3</v>
      </c>
      <c r="B61" s="14" t="s">
        <v>75</v>
      </c>
      <c r="C61" s="23">
        <v>16.1368</v>
      </c>
      <c r="D61" s="23">
        <v>16.8458</v>
      </c>
    </row>
    <row r="62" spans="1:4" ht="24.75">
      <c r="A62" s="5" t="s">
        <v>4</v>
      </c>
      <c r="B62" s="14" t="s">
        <v>76</v>
      </c>
      <c r="C62" s="23">
        <v>16.8462</v>
      </c>
      <c r="D62" s="23">
        <v>18.485</v>
      </c>
    </row>
    <row r="63" spans="1:4" ht="12">
      <c r="A63" s="5" t="s">
        <v>5</v>
      </c>
      <c r="B63" s="14" t="s">
        <v>104</v>
      </c>
      <c r="C63" s="23">
        <v>16.8458</v>
      </c>
      <c r="D63" s="23">
        <v>18.4562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1053046536.0400001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1053046536.0400001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1053046536.0400001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5258.65</v>
      </c>
      <c r="D102" s="55">
        <v>4.993723980640528E-06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1053051794.69</v>
      </c>
      <c r="D105" s="55">
        <v>1</v>
      </c>
    </row>
    <row r="106" spans="1:4" ht="12">
      <c r="A106" s="5" t="s">
        <v>49</v>
      </c>
      <c r="B106" s="51" t="s">
        <v>99</v>
      </c>
      <c r="C106" s="57">
        <v>1053051794.69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3">
      <selection activeCell="H102" sqref="H102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42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9601717.32</v>
      </c>
      <c r="D21" s="30">
        <v>10086938.629999999</v>
      </c>
    </row>
    <row r="22" spans="1:4" ht="12">
      <c r="A22" s="5" t="s">
        <v>49</v>
      </c>
      <c r="B22" s="14" t="s">
        <v>50</v>
      </c>
      <c r="C22" s="31">
        <v>9601625.247525144</v>
      </c>
      <c r="D22" s="31">
        <v>10086799.979999999</v>
      </c>
    </row>
    <row r="23" spans="1:4" ht="12">
      <c r="A23" s="5" t="s">
        <v>51</v>
      </c>
      <c r="B23" s="14" t="s">
        <v>52</v>
      </c>
      <c r="C23" s="27">
        <v>92.07247485662819</v>
      </c>
      <c r="D23" s="31">
        <v>138.65</v>
      </c>
    </row>
    <row r="24" spans="1:4" ht="12">
      <c r="A24" s="5" t="s">
        <v>53</v>
      </c>
      <c r="B24" s="14" t="s">
        <v>54</v>
      </c>
      <c r="C24" s="27">
        <v>0</v>
      </c>
      <c r="D24" s="31">
        <v>0</v>
      </c>
    </row>
    <row r="25" spans="1:4" ht="12">
      <c r="A25" s="5" t="s">
        <v>55</v>
      </c>
      <c r="B25" s="14" t="s">
        <v>56</v>
      </c>
      <c r="C25" s="27">
        <v>0</v>
      </c>
      <c r="D25" s="31">
        <v>0</v>
      </c>
    </row>
    <row r="26" spans="1:4" ht="12">
      <c r="A26" s="5" t="s">
        <v>57</v>
      </c>
      <c r="B26" s="14" t="s">
        <v>58</v>
      </c>
      <c r="C26" s="27">
        <v>0</v>
      </c>
      <c r="D26" s="31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9601717.32</v>
      </c>
      <c r="D31" s="30">
        <v>10086938.629999999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12375683.35</v>
      </c>
      <c r="D36" s="30">
        <v>9601717.32</v>
      </c>
    </row>
    <row r="37" spans="1:4" ht="12.75">
      <c r="A37" s="4" t="s">
        <v>9</v>
      </c>
      <c r="B37" s="13" t="s">
        <v>102</v>
      </c>
      <c r="C37" s="30">
        <v>-1936128.5951323034</v>
      </c>
      <c r="D37" s="30">
        <v>-1192356.6764402809</v>
      </c>
    </row>
    <row r="38" spans="1:4" ht="12.75">
      <c r="A38" s="4" t="s">
        <v>1</v>
      </c>
      <c r="B38" s="13" t="s">
        <v>10</v>
      </c>
      <c r="C38" s="30">
        <v>649098.8116</v>
      </c>
      <c r="D38" s="30">
        <v>598118.27</v>
      </c>
    </row>
    <row r="39" spans="1:4" ht="12">
      <c r="A39" s="5" t="s">
        <v>2</v>
      </c>
      <c r="B39" s="14" t="s">
        <v>21</v>
      </c>
      <c r="C39" s="27">
        <v>455037.6816</v>
      </c>
      <c r="D39" s="27">
        <v>450360.89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194061.13</v>
      </c>
      <c r="D41" s="27">
        <v>147757.38</v>
      </c>
    </row>
    <row r="42" spans="1:4" ht="12.75">
      <c r="A42" s="4" t="s">
        <v>6</v>
      </c>
      <c r="B42" s="13" t="s">
        <v>64</v>
      </c>
      <c r="C42" s="30">
        <v>2585227.4067323036</v>
      </c>
      <c r="D42" s="30">
        <v>1790474.9464402809</v>
      </c>
    </row>
    <row r="43" spans="1:4" ht="12">
      <c r="A43" s="5" t="s">
        <v>2</v>
      </c>
      <c r="B43" s="14" t="s">
        <v>65</v>
      </c>
      <c r="C43" s="27">
        <v>2155923.8742</v>
      </c>
      <c r="D43" s="27">
        <v>79886.03853</v>
      </c>
    </row>
    <row r="44" spans="1:4" ht="12">
      <c r="A44" s="5" t="s">
        <v>3</v>
      </c>
      <c r="B44" s="14" t="s">
        <v>66</v>
      </c>
      <c r="C44" s="27">
        <v>88205.2043</v>
      </c>
      <c r="D44" s="27">
        <v>92694.1626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312967.772892304</v>
      </c>
      <c r="D47" s="27">
        <v>295287.982429246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28130.55534</v>
      </c>
      <c r="D49" s="27">
        <v>1322606.762881035</v>
      </c>
    </row>
    <row r="50" spans="1:4" ht="12.75">
      <c r="A50" s="4" t="s">
        <v>14</v>
      </c>
      <c r="B50" s="13" t="s">
        <v>24</v>
      </c>
      <c r="C50" s="30">
        <v>-837837.4299999998</v>
      </c>
      <c r="D50" s="30">
        <v>1677577.9900000002</v>
      </c>
    </row>
    <row r="51" spans="1:4" ht="25.5">
      <c r="A51" s="4" t="s">
        <v>15</v>
      </c>
      <c r="B51" s="13" t="s">
        <v>16</v>
      </c>
      <c r="C51" s="30">
        <v>9601717.32</v>
      </c>
      <c r="D51" s="30">
        <v>10086938.63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832790.508395</v>
      </c>
      <c r="D57" s="28">
        <v>832790.508395</v>
      </c>
    </row>
    <row r="58" spans="1:4" ht="12">
      <c r="A58" s="5" t="s">
        <v>3</v>
      </c>
      <c r="B58" s="25" t="s">
        <v>73</v>
      </c>
      <c r="C58" s="29">
        <v>711038.1759208519</v>
      </c>
      <c r="D58" s="29">
        <v>648415.0234953042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14.8605</v>
      </c>
      <c r="D60" s="26">
        <v>13.5038</v>
      </c>
    </row>
    <row r="61" spans="1:4" ht="24.75">
      <c r="A61" s="5" t="s">
        <v>3</v>
      </c>
      <c r="B61" s="14" t="s">
        <v>75</v>
      </c>
      <c r="C61" s="23">
        <v>12.3079</v>
      </c>
      <c r="D61" s="23">
        <v>13.5038</v>
      </c>
    </row>
    <row r="62" spans="1:4" ht="24.75">
      <c r="A62" s="5" t="s">
        <v>4</v>
      </c>
      <c r="B62" s="14" t="s">
        <v>76</v>
      </c>
      <c r="C62" s="23">
        <v>15.0249</v>
      </c>
      <c r="D62" s="23">
        <v>15.5939</v>
      </c>
    </row>
    <row r="63" spans="1:4" ht="12">
      <c r="A63" s="5" t="s">
        <v>5</v>
      </c>
      <c r="B63" s="14" t="s">
        <v>104</v>
      </c>
      <c r="C63" s="23">
        <v>13.5038</v>
      </c>
      <c r="D63" s="23">
        <v>15.5563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10086799.979999999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10086799.979999999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10086799.979999999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138.65</v>
      </c>
      <c r="D102" s="55">
        <v>1.3745498519009034E-05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10086938.629999999</v>
      </c>
      <c r="D105" s="55">
        <v>1</v>
      </c>
    </row>
    <row r="106" spans="1:4" ht="12">
      <c r="A106" s="5" t="s">
        <v>49</v>
      </c>
      <c r="B106" s="51" t="s">
        <v>99</v>
      </c>
      <c r="C106" s="57">
        <v>10086938.629999999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5">
      <selection activeCell="D90" sqref="D90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43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8788220.52</v>
      </c>
      <c r="D21" s="30">
        <v>11064487.43</v>
      </c>
    </row>
    <row r="22" spans="1:4" ht="12">
      <c r="A22" s="5" t="s">
        <v>49</v>
      </c>
      <c r="B22" s="14" t="s">
        <v>50</v>
      </c>
      <c r="C22" s="31">
        <v>8788132.267900085</v>
      </c>
      <c r="D22" s="31">
        <v>11064296.83</v>
      </c>
    </row>
    <row r="23" spans="1:4" ht="12">
      <c r="A23" s="5" t="s">
        <v>51</v>
      </c>
      <c r="B23" s="14" t="s">
        <v>52</v>
      </c>
      <c r="C23" s="27">
        <v>88.2520999146083</v>
      </c>
      <c r="D23" s="27">
        <v>190.6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8788220.52</v>
      </c>
      <c r="D31" s="30">
        <v>11064487.43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11955335.71</v>
      </c>
      <c r="D36" s="30">
        <v>8788220.52</v>
      </c>
    </row>
    <row r="37" spans="1:4" ht="12.75">
      <c r="A37" s="4" t="s">
        <v>9</v>
      </c>
      <c r="B37" s="13" t="s">
        <v>102</v>
      </c>
      <c r="C37" s="30">
        <v>-877591.3678031259</v>
      </c>
      <c r="D37" s="30">
        <v>-834366.4661878841</v>
      </c>
    </row>
    <row r="38" spans="1:4" ht="12.75">
      <c r="A38" s="4" t="s">
        <v>1</v>
      </c>
      <c r="B38" s="13" t="s">
        <v>10</v>
      </c>
      <c r="C38" s="30">
        <v>768182.0784</v>
      </c>
      <c r="D38" s="30">
        <v>943165.6399999999</v>
      </c>
    </row>
    <row r="39" spans="1:4" ht="12">
      <c r="A39" s="5" t="s">
        <v>2</v>
      </c>
      <c r="B39" s="14" t="s">
        <v>21</v>
      </c>
      <c r="C39" s="27">
        <v>712854.9984</v>
      </c>
      <c r="D39" s="27">
        <v>525422.1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55327.08</v>
      </c>
      <c r="D41" s="27">
        <v>417743.54</v>
      </c>
    </row>
    <row r="42" spans="1:4" ht="12.75">
      <c r="A42" s="4" t="s">
        <v>6</v>
      </c>
      <c r="B42" s="13" t="s">
        <v>64</v>
      </c>
      <c r="C42" s="30">
        <v>1645773.4462031259</v>
      </c>
      <c r="D42" s="30">
        <v>1777532.106187884</v>
      </c>
    </row>
    <row r="43" spans="1:4" ht="12">
      <c r="A43" s="5" t="s">
        <v>2</v>
      </c>
      <c r="B43" s="14" t="s">
        <v>65</v>
      </c>
      <c r="C43" s="27">
        <v>1081224.54377</v>
      </c>
      <c r="D43" s="27">
        <v>453181.61586</v>
      </c>
    </row>
    <row r="44" spans="1:4" ht="12">
      <c r="A44" s="5" t="s">
        <v>3</v>
      </c>
      <c r="B44" s="14" t="s">
        <v>66</v>
      </c>
      <c r="C44" s="27">
        <v>17599.94627</v>
      </c>
      <c r="D44" s="27">
        <v>159143.52354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373334.245953126</v>
      </c>
      <c r="D47" s="27">
        <v>400348.642946955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173614.71021</v>
      </c>
      <c r="D49" s="27">
        <v>764858.323840929</v>
      </c>
    </row>
    <row r="50" spans="1:4" ht="12.75">
      <c r="A50" s="4" t="s">
        <v>14</v>
      </c>
      <c r="B50" s="13" t="s">
        <v>24</v>
      </c>
      <c r="C50" s="30">
        <v>-2289523.82</v>
      </c>
      <c r="D50" s="30">
        <v>3110633.38</v>
      </c>
    </row>
    <row r="51" spans="1:4" ht="25.5">
      <c r="A51" s="4" t="s">
        <v>15</v>
      </c>
      <c r="B51" s="13" t="s">
        <v>16</v>
      </c>
      <c r="C51" s="30">
        <v>8788220.52</v>
      </c>
      <c r="D51" s="30">
        <v>11064487.43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651985.935932</v>
      </c>
      <c r="D57" s="28">
        <v>651985.935932</v>
      </c>
    </row>
    <row r="58" spans="1:4" ht="12">
      <c r="A58" s="5" t="s">
        <v>3</v>
      </c>
      <c r="B58" s="25" t="s">
        <v>73</v>
      </c>
      <c r="C58" s="29">
        <v>615395.7480778118</v>
      </c>
      <c r="D58" s="29">
        <v>589580.8762329018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18.3368</v>
      </c>
      <c r="D60" s="26">
        <v>14.2806</v>
      </c>
    </row>
    <row r="61" spans="1:4" ht="24.75">
      <c r="A61" s="5" t="s">
        <v>3</v>
      </c>
      <c r="B61" s="14" t="s">
        <v>75</v>
      </c>
      <c r="C61" s="23">
        <v>11.7833</v>
      </c>
      <c r="D61" s="23">
        <v>14.2236</v>
      </c>
    </row>
    <row r="62" spans="1:4" ht="24.75">
      <c r="A62" s="5" t="s">
        <v>4</v>
      </c>
      <c r="B62" s="14" t="s">
        <v>76</v>
      </c>
      <c r="C62" s="23">
        <v>19.3652</v>
      </c>
      <c r="D62" s="23">
        <v>18.925</v>
      </c>
    </row>
    <row r="63" spans="1:4" ht="12">
      <c r="A63" s="5" t="s">
        <v>5</v>
      </c>
      <c r="B63" s="14" t="s">
        <v>104</v>
      </c>
      <c r="C63" s="23">
        <v>14.2806</v>
      </c>
      <c r="D63" s="23">
        <v>18.7667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11064296.83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11064296.83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11064296.83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190.6</v>
      </c>
      <c r="D102" s="55">
        <v>1.7226283748419425E-05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11064487.43</v>
      </c>
      <c r="D105" s="55">
        <v>1</v>
      </c>
    </row>
    <row r="106" spans="1:4" ht="12">
      <c r="A106" s="5" t="s">
        <v>49</v>
      </c>
      <c r="B106" s="51" t="s">
        <v>99</v>
      </c>
      <c r="C106" s="57">
        <v>11064487.43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1">
      <selection activeCell="H99" sqref="H99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44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199401402.78340113</v>
      </c>
      <c r="D21" s="30">
        <v>203292448.9</v>
      </c>
    </row>
    <row r="22" spans="1:4" ht="12">
      <c r="A22" s="5" t="s">
        <v>49</v>
      </c>
      <c r="B22" s="14" t="s">
        <v>50</v>
      </c>
      <c r="C22" s="31">
        <v>192306044.51</v>
      </c>
      <c r="D22" s="31">
        <v>202899982.28</v>
      </c>
    </row>
    <row r="23" spans="1:4" ht="12">
      <c r="A23" s="5" t="s">
        <v>51</v>
      </c>
      <c r="B23" s="14" t="s">
        <v>52</v>
      </c>
      <c r="C23" s="27">
        <v>1436462.1826641841</v>
      </c>
      <c r="D23" s="27">
        <v>392466.62</v>
      </c>
    </row>
    <row r="24" spans="1:4" ht="12">
      <c r="A24" s="5" t="s">
        <v>53</v>
      </c>
      <c r="B24" s="14" t="s">
        <v>54</v>
      </c>
      <c r="C24" s="27">
        <v>5658896.090736955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5658896.090736955</v>
      </c>
      <c r="D26" s="27">
        <v>5658896.090736955</v>
      </c>
    </row>
    <row r="27" spans="1:4" ht="12.75">
      <c r="A27" s="36" t="s">
        <v>6</v>
      </c>
      <c r="B27" s="34" t="s">
        <v>59</v>
      </c>
      <c r="C27" s="35">
        <v>0</v>
      </c>
      <c r="D27" s="35">
        <v>12875389.55086714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12875389.55086714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199401402.78340113</v>
      </c>
      <c r="D31" s="30">
        <v>190417059.34913287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188745542.05000004</v>
      </c>
      <c r="D36" s="30">
        <v>198336808.43999997</v>
      </c>
    </row>
    <row r="37" spans="1:4" ht="12.75">
      <c r="A37" s="4" t="s">
        <v>9</v>
      </c>
      <c r="B37" s="13" t="s">
        <v>102</v>
      </c>
      <c r="C37" s="30">
        <v>10352739.833327517</v>
      </c>
      <c r="D37" s="30">
        <v>-32444039.549666256</v>
      </c>
    </row>
    <row r="38" spans="1:4" ht="12.75">
      <c r="A38" s="4" t="s">
        <v>1</v>
      </c>
      <c r="B38" s="13" t="s">
        <v>10</v>
      </c>
      <c r="C38" s="30">
        <v>76557296.36058998</v>
      </c>
      <c r="D38" s="30">
        <v>36346338.51726</v>
      </c>
    </row>
    <row r="39" spans="1:4" ht="12">
      <c r="A39" s="5" t="s">
        <v>2</v>
      </c>
      <c r="B39" s="14" t="s">
        <v>21</v>
      </c>
      <c r="C39" s="27">
        <v>27514154.7668</v>
      </c>
      <c r="D39" s="27">
        <v>26481315.72726</v>
      </c>
    </row>
    <row r="40" spans="1:4" ht="12">
      <c r="A40" s="5" t="s">
        <v>3</v>
      </c>
      <c r="B40" s="14" t="s">
        <v>22</v>
      </c>
      <c r="C40" s="27">
        <v>521.49</v>
      </c>
      <c r="D40" s="27">
        <v>0</v>
      </c>
    </row>
    <row r="41" spans="1:4" ht="12">
      <c r="A41" s="5" t="s">
        <v>4</v>
      </c>
      <c r="B41" s="14" t="s">
        <v>63</v>
      </c>
      <c r="C41" s="27">
        <v>49042620.103789985</v>
      </c>
      <c r="D41" s="27">
        <v>9865022.79</v>
      </c>
    </row>
    <row r="42" spans="1:4" ht="12.75">
      <c r="A42" s="4" t="s">
        <v>6</v>
      </c>
      <c r="B42" s="13" t="s">
        <v>64</v>
      </c>
      <c r="C42" s="30">
        <v>66204556.527262464</v>
      </c>
      <c r="D42" s="30">
        <v>68790378.06692626</v>
      </c>
    </row>
    <row r="43" spans="1:4" ht="12">
      <c r="A43" s="5" t="s">
        <v>2</v>
      </c>
      <c r="B43" s="14" t="s">
        <v>65</v>
      </c>
      <c r="C43" s="27">
        <v>32459340.0877397</v>
      </c>
      <c r="D43" s="27">
        <v>18603553.037533198</v>
      </c>
    </row>
    <row r="44" spans="1:4" ht="12">
      <c r="A44" s="5" t="s">
        <v>3</v>
      </c>
      <c r="B44" s="14" t="s">
        <v>66</v>
      </c>
      <c r="C44" s="27">
        <v>938737.714003589</v>
      </c>
      <c r="D44" s="27">
        <v>898009.897951971</v>
      </c>
    </row>
    <row r="45" spans="1:4" ht="24.75">
      <c r="A45" s="5" t="s">
        <v>4</v>
      </c>
      <c r="B45" s="14" t="s">
        <v>23</v>
      </c>
      <c r="C45" s="27">
        <v>9626360.04782</v>
      </c>
      <c r="D45" s="27">
        <v>9165023.70002</v>
      </c>
    </row>
    <row r="46" spans="1:4" ht="12">
      <c r="A46" s="5" t="s">
        <v>5</v>
      </c>
      <c r="B46" s="14" t="s">
        <v>67</v>
      </c>
      <c r="C46" s="27">
        <v>278506.32464</v>
      </c>
      <c r="D46" s="27">
        <v>166595.24066</v>
      </c>
    </row>
    <row r="47" spans="1:4" ht="24.75">
      <c r="A47" s="5" t="s">
        <v>11</v>
      </c>
      <c r="B47" s="14" t="s">
        <v>68</v>
      </c>
      <c r="C47" s="27">
        <v>2144352.07693508</v>
      </c>
      <c r="D47" s="27">
        <v>2208192.76155795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20757260.276124097</v>
      </c>
      <c r="D49" s="27">
        <v>37749003.42920314</v>
      </c>
    </row>
    <row r="50" spans="1:4" ht="12.75">
      <c r="A50" s="4" t="s">
        <v>14</v>
      </c>
      <c r="B50" s="13" t="s">
        <v>24</v>
      </c>
      <c r="C50" s="30">
        <v>303120.8999999985</v>
      </c>
      <c r="D50" s="30">
        <v>24524290.46</v>
      </c>
    </row>
    <row r="51" spans="1:4" ht="25.5">
      <c r="A51" s="4" t="s">
        <v>15</v>
      </c>
      <c r="B51" s="13" t="s">
        <v>16</v>
      </c>
      <c r="C51" s="30">
        <v>199401402.78340113</v>
      </c>
      <c r="D51" s="30">
        <v>190417059.34913284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14662520.203403</v>
      </c>
      <c r="D57" s="28">
        <v>14662520.203403</v>
      </c>
    </row>
    <row r="58" spans="1:4" ht="12">
      <c r="A58" s="5" t="s">
        <v>3</v>
      </c>
      <c r="B58" s="25" t="s">
        <v>73</v>
      </c>
      <c r="C58" s="29">
        <v>15571715.713316916</v>
      </c>
      <c r="D58" s="29">
        <v>14275105.468070023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13.0223</v>
      </c>
      <c r="D60" s="26">
        <v>13.1004</v>
      </c>
    </row>
    <row r="61" spans="1:4" ht="24.75">
      <c r="A61" s="5" t="s">
        <v>3</v>
      </c>
      <c r="B61" s="14" t="s">
        <v>75</v>
      </c>
      <c r="C61" s="23">
        <v>13.0223</v>
      </c>
      <c r="D61" s="23">
        <v>13.1004</v>
      </c>
    </row>
    <row r="62" spans="1:4" ht="24.75">
      <c r="A62" s="5" t="s">
        <v>4</v>
      </c>
      <c r="B62" s="14" t="s">
        <v>76</v>
      </c>
      <c r="C62" s="23">
        <v>13.1004</v>
      </c>
      <c r="D62" s="23">
        <v>13.3391</v>
      </c>
    </row>
    <row r="63" spans="1:4" ht="12">
      <c r="A63" s="5" t="s">
        <v>5</v>
      </c>
      <c r="B63" s="14" t="s">
        <v>104</v>
      </c>
      <c r="C63" s="23">
        <v>13.1004</v>
      </c>
      <c r="D63" s="23">
        <v>13.3391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202899982.28</v>
      </c>
      <c r="D69" s="55">
        <v>1.0656</v>
      </c>
    </row>
    <row r="70" spans="1:4" ht="49.5">
      <c r="A70" s="5" t="s">
        <v>49</v>
      </c>
      <c r="B70" s="48" t="s">
        <v>78</v>
      </c>
      <c r="C70" s="57">
        <v>88610782.87</v>
      </c>
      <c r="D70" s="56">
        <v>0.4654</v>
      </c>
    </row>
    <row r="71" spans="1:4" ht="12">
      <c r="A71" s="63" t="s">
        <v>115</v>
      </c>
      <c r="B71" s="64" t="s">
        <v>116</v>
      </c>
      <c r="C71" s="57">
        <f>C70</f>
        <v>88610782.87</v>
      </c>
      <c r="D71" s="56">
        <f>D70</f>
        <v>0.4654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112790772.6</v>
      </c>
      <c r="D75" s="56">
        <v>0.5923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v>112790772.6</v>
      </c>
      <c r="D77" s="56">
        <v>0.5923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0</v>
      </c>
      <c r="D82" s="56">
        <v>0</v>
      </c>
    </row>
    <row r="83" spans="1:4" ht="12">
      <c r="A83" s="63" t="s">
        <v>125</v>
      </c>
      <c r="B83" s="68" t="s">
        <v>126</v>
      </c>
      <c r="C83" s="57">
        <f>C82</f>
        <v>0</v>
      </c>
      <c r="D83" s="56">
        <f>D82</f>
        <v>0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1498426.81</v>
      </c>
      <c r="D100" s="56">
        <v>0.0079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392466.62</v>
      </c>
      <c r="D102" s="55">
        <v>0.002061089596391707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12875389.55086714</v>
      </c>
      <c r="D104" s="55">
        <v>0.06761678599006142</v>
      </c>
    </row>
    <row r="105" spans="1:4" ht="12.75">
      <c r="A105" s="49" t="s">
        <v>30</v>
      </c>
      <c r="B105" s="50" t="s">
        <v>31</v>
      </c>
      <c r="C105" s="58">
        <v>190417059.34913287</v>
      </c>
      <c r="D105" s="55">
        <v>1</v>
      </c>
    </row>
    <row r="106" spans="1:4" ht="12">
      <c r="A106" s="5" t="s">
        <v>49</v>
      </c>
      <c r="B106" s="51" t="s">
        <v>99</v>
      </c>
      <c r="C106" s="57">
        <v>190417059.34913287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1">
      <selection activeCell="D90" sqref="D90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45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98006121.94000004</v>
      </c>
      <c r="D21" s="30">
        <v>161609405.14</v>
      </c>
    </row>
    <row r="22" spans="1:4" ht="12">
      <c r="A22" s="5" t="s">
        <v>49</v>
      </c>
      <c r="B22" s="14" t="s">
        <v>50</v>
      </c>
      <c r="C22" s="31">
        <v>97966693.03</v>
      </c>
      <c r="D22" s="31">
        <v>161606965.44</v>
      </c>
    </row>
    <row r="23" spans="1:4" ht="12">
      <c r="A23" s="5" t="s">
        <v>51</v>
      </c>
      <c r="B23" s="14" t="s">
        <v>52</v>
      </c>
      <c r="C23" s="27">
        <v>39428.91000003457</v>
      </c>
      <c r="D23" s="27">
        <v>2439.7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98006121.94000004</v>
      </c>
      <c r="D31" s="30">
        <v>161609405.14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114026876.12000002</v>
      </c>
      <c r="D36" s="30">
        <v>98006121.94000003</v>
      </c>
    </row>
    <row r="37" spans="1:4" ht="12.75">
      <c r="A37" s="4" t="s">
        <v>9</v>
      </c>
      <c r="B37" s="13" t="s">
        <v>102</v>
      </c>
      <c r="C37" s="30">
        <v>-3761428.60918827</v>
      </c>
      <c r="D37" s="30">
        <v>13580774.447444722</v>
      </c>
    </row>
    <row r="38" spans="1:4" ht="12.75">
      <c r="A38" s="4" t="s">
        <v>1</v>
      </c>
      <c r="B38" s="13" t="s">
        <v>10</v>
      </c>
      <c r="C38" s="30">
        <v>28391776.01131</v>
      </c>
      <c r="D38" s="30">
        <v>49833451.364810005</v>
      </c>
    </row>
    <row r="39" spans="1:4" ht="12">
      <c r="A39" s="5" t="s">
        <v>2</v>
      </c>
      <c r="B39" s="14" t="s">
        <v>21</v>
      </c>
      <c r="C39" s="27">
        <v>11649617.42131</v>
      </c>
      <c r="D39" s="27">
        <v>12061715.72481</v>
      </c>
    </row>
    <row r="40" spans="1:4" ht="12">
      <c r="A40" s="5" t="s">
        <v>3</v>
      </c>
      <c r="B40" s="14" t="s">
        <v>22</v>
      </c>
      <c r="C40" s="27">
        <v>159.58</v>
      </c>
      <c r="D40" s="27">
        <v>0</v>
      </c>
    </row>
    <row r="41" spans="1:4" ht="12">
      <c r="A41" s="5" t="s">
        <v>4</v>
      </c>
      <c r="B41" s="14" t="s">
        <v>63</v>
      </c>
      <c r="C41" s="27">
        <v>16741999.01</v>
      </c>
      <c r="D41" s="27">
        <v>37771735.64</v>
      </c>
    </row>
    <row r="42" spans="1:4" ht="12.75">
      <c r="A42" s="4" t="s">
        <v>6</v>
      </c>
      <c r="B42" s="13" t="s">
        <v>64</v>
      </c>
      <c r="C42" s="30">
        <v>32153204.62049827</v>
      </c>
      <c r="D42" s="30">
        <v>36252676.91736528</v>
      </c>
    </row>
    <row r="43" spans="1:4" ht="12">
      <c r="A43" s="5" t="s">
        <v>2</v>
      </c>
      <c r="B43" s="14" t="s">
        <v>65</v>
      </c>
      <c r="C43" s="27">
        <v>7691083.55542608</v>
      </c>
      <c r="D43" s="27">
        <v>12373773.083791714</v>
      </c>
    </row>
    <row r="44" spans="1:4" ht="12">
      <c r="A44" s="5" t="s">
        <v>3</v>
      </c>
      <c r="B44" s="14" t="s">
        <v>66</v>
      </c>
      <c r="C44" s="27">
        <v>423881.225111231</v>
      </c>
      <c r="D44" s="27">
        <v>337054.68932519</v>
      </c>
    </row>
    <row r="45" spans="1:4" ht="24.75">
      <c r="A45" s="5" t="s">
        <v>4</v>
      </c>
      <c r="B45" s="14" t="s">
        <v>23</v>
      </c>
      <c r="C45" s="27">
        <v>2237723.90321</v>
      </c>
      <c r="D45" s="27">
        <v>2344738.25893</v>
      </c>
    </row>
    <row r="46" spans="1:4" ht="12">
      <c r="A46" s="5" t="s">
        <v>5</v>
      </c>
      <c r="B46" s="14" t="s">
        <v>67</v>
      </c>
      <c r="C46" s="27">
        <v>62962.25006</v>
      </c>
      <c r="D46" s="27">
        <v>91450.95521</v>
      </c>
    </row>
    <row r="47" spans="1:4" ht="24.75">
      <c r="A47" s="5" t="s">
        <v>11</v>
      </c>
      <c r="B47" s="14" t="s">
        <v>68</v>
      </c>
      <c r="C47" s="27">
        <v>2799344.42618746</v>
      </c>
      <c r="D47" s="27">
        <v>3566755.22250138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18938209.2605035</v>
      </c>
      <c r="D49" s="27">
        <v>17538904.707607</v>
      </c>
    </row>
    <row r="50" spans="1:4" ht="12.75">
      <c r="A50" s="4" t="s">
        <v>14</v>
      </c>
      <c r="B50" s="13" t="s">
        <v>24</v>
      </c>
      <c r="C50" s="30">
        <v>-12259325.569999998</v>
      </c>
      <c r="D50" s="30">
        <v>50022508.75</v>
      </c>
    </row>
    <row r="51" spans="1:4" ht="25.5">
      <c r="A51" s="4" t="s">
        <v>15</v>
      </c>
      <c r="B51" s="13" t="s">
        <v>16</v>
      </c>
      <c r="C51" s="30">
        <v>98006121.94000004</v>
      </c>
      <c r="D51" s="30">
        <v>161609405.14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8186351.838264</v>
      </c>
      <c r="D57" s="28">
        <v>8186351.838264</v>
      </c>
    </row>
    <row r="58" spans="1:4" ht="12">
      <c r="A58" s="5" t="s">
        <v>3</v>
      </c>
      <c r="B58" s="25" t="s">
        <v>73</v>
      </c>
      <c r="C58" s="29">
        <v>8076651.031356878</v>
      </c>
      <c r="D58" s="29">
        <v>9194943.36790719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13.9289</v>
      </c>
      <c r="D60" s="26">
        <v>12.1345</v>
      </c>
    </row>
    <row r="61" spans="1:4" ht="24.75">
      <c r="A61" s="5" t="s">
        <v>3</v>
      </c>
      <c r="B61" s="14" t="s">
        <v>75</v>
      </c>
      <c r="C61" s="23">
        <v>10.4792</v>
      </c>
      <c r="D61" s="23">
        <v>12.1345</v>
      </c>
    </row>
    <row r="62" spans="1:4" ht="24.75">
      <c r="A62" s="5" t="s">
        <v>4</v>
      </c>
      <c r="B62" s="14" t="s">
        <v>76</v>
      </c>
      <c r="C62" s="23">
        <v>14.4361</v>
      </c>
      <c r="D62" s="23">
        <v>17.7578</v>
      </c>
    </row>
    <row r="63" spans="1:4" ht="12">
      <c r="A63" s="5" t="s">
        <v>5</v>
      </c>
      <c r="B63" s="14" t="s">
        <v>104</v>
      </c>
      <c r="C63" s="23">
        <v>12.1345</v>
      </c>
      <c r="D63" s="23">
        <v>17.5759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161606965.44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161606965.44</v>
      </c>
      <c r="D82" s="56">
        <v>1</v>
      </c>
    </row>
    <row r="83" spans="1:4" ht="12">
      <c r="A83" s="63" t="s">
        <v>125</v>
      </c>
      <c r="B83" s="68" t="s">
        <v>126</v>
      </c>
      <c r="C83" s="57">
        <v>161606965.44</v>
      </c>
      <c r="D83" s="56"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2439.7</v>
      </c>
      <c r="D102" s="55">
        <v>1.5096274860281315E-05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161609405.14</v>
      </c>
      <c r="D105" s="55">
        <v>1</v>
      </c>
    </row>
    <row r="106" spans="1:4" ht="12">
      <c r="A106" s="5" t="s">
        <v>49</v>
      </c>
      <c r="B106" s="51" t="s">
        <v>99</v>
      </c>
      <c r="C106" s="57">
        <v>161609405.14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54">
      <selection activeCell="C100" sqref="C100:D10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105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503358451.12</v>
      </c>
      <c r="D21" s="30">
        <v>574519339.3699999</v>
      </c>
    </row>
    <row r="22" spans="1:4" ht="12">
      <c r="A22" s="5" t="s">
        <v>49</v>
      </c>
      <c r="B22" s="14" t="s">
        <v>50</v>
      </c>
      <c r="C22" s="31">
        <v>496515071.64</v>
      </c>
      <c r="D22" s="31">
        <v>570797350.7199999</v>
      </c>
    </row>
    <row r="23" spans="1:4" ht="12">
      <c r="A23" s="5" t="s">
        <v>51</v>
      </c>
      <c r="B23" s="14" t="s">
        <v>52</v>
      </c>
      <c r="C23" s="27">
        <v>6843379.48</v>
      </c>
      <c r="D23" s="27">
        <v>3721988.65</v>
      </c>
    </row>
    <row r="24" spans="1:4" ht="12.75">
      <c r="A24" s="5" t="s">
        <v>53</v>
      </c>
      <c r="B24" s="14" t="s">
        <v>54</v>
      </c>
      <c r="C24" s="27">
        <v>0</v>
      </c>
      <c r="D24" s="35">
        <v>0</v>
      </c>
    </row>
    <row r="25" spans="1:4" ht="12.75">
      <c r="A25" s="5" t="s">
        <v>55</v>
      </c>
      <c r="B25" s="14" t="s">
        <v>56</v>
      </c>
      <c r="C25" s="27">
        <v>0</v>
      </c>
      <c r="D25" s="35">
        <v>849692.31</v>
      </c>
    </row>
    <row r="26" spans="1:4" ht="12.75">
      <c r="A26" s="5" t="s">
        <v>57</v>
      </c>
      <c r="B26" s="14" t="s">
        <v>58</v>
      </c>
      <c r="C26" s="27">
        <v>0</v>
      </c>
      <c r="D26" s="35">
        <v>0</v>
      </c>
    </row>
    <row r="27" spans="1:4" ht="12.75">
      <c r="A27" s="36" t="s">
        <v>6</v>
      </c>
      <c r="B27" s="34" t="s">
        <v>59</v>
      </c>
      <c r="C27" s="35">
        <v>5770109.66</v>
      </c>
      <c r="D27" s="35">
        <v>849692.31</v>
      </c>
    </row>
    <row r="28" spans="1:4" ht="12">
      <c r="A28" s="5" t="s">
        <v>49</v>
      </c>
      <c r="B28" s="14" t="s">
        <v>56</v>
      </c>
      <c r="C28" s="27">
        <v>0</v>
      </c>
      <c r="D28" s="27">
        <v>849692.31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5770109.66</v>
      </c>
      <c r="D30" s="27">
        <v>0</v>
      </c>
    </row>
    <row r="31" spans="1:4" ht="12.75">
      <c r="A31" s="4" t="s">
        <v>7</v>
      </c>
      <c r="B31" s="13" t="s">
        <v>61</v>
      </c>
      <c r="C31" s="30">
        <v>497588341.46</v>
      </c>
      <c r="D31" s="30">
        <v>573669647.06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584128545.9300002</v>
      </c>
      <c r="D36" s="30">
        <v>497588341.4599999</v>
      </c>
    </row>
    <row r="37" spans="1:4" ht="12.75">
      <c r="A37" s="4" t="s">
        <v>9</v>
      </c>
      <c r="B37" s="13" t="s">
        <v>102</v>
      </c>
      <c r="C37" s="30">
        <v>-51081141.63439895</v>
      </c>
      <c r="D37" s="30">
        <v>-4904237.112265512</v>
      </c>
    </row>
    <row r="38" spans="1:4" ht="12.75">
      <c r="A38" s="4" t="s">
        <v>1</v>
      </c>
      <c r="B38" s="13" t="s">
        <v>10</v>
      </c>
      <c r="C38" s="30">
        <v>101122931.80913</v>
      </c>
      <c r="D38" s="30">
        <v>113328137.05770001</v>
      </c>
    </row>
    <row r="39" spans="1:4" ht="12">
      <c r="A39" s="5" t="s">
        <v>2</v>
      </c>
      <c r="B39" s="14" t="s">
        <v>21</v>
      </c>
      <c r="C39" s="27">
        <v>54032150.08913</v>
      </c>
      <c r="D39" s="27">
        <v>54230714.2977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47090781.72</v>
      </c>
      <c r="D41" s="27">
        <v>59097422.76</v>
      </c>
    </row>
    <row r="42" spans="1:4" ht="12.75">
      <c r="A42" s="4" t="s">
        <v>6</v>
      </c>
      <c r="B42" s="13" t="s">
        <v>64</v>
      </c>
      <c r="C42" s="30">
        <v>152204073.44352895</v>
      </c>
      <c r="D42" s="30">
        <v>118232374.16996552</v>
      </c>
    </row>
    <row r="43" spans="1:4" ht="12">
      <c r="A43" s="5" t="s">
        <v>2</v>
      </c>
      <c r="B43" s="14" t="s">
        <v>65</v>
      </c>
      <c r="C43" s="27">
        <v>71489603.9265923</v>
      </c>
      <c r="D43" s="27">
        <v>44776985.3557095</v>
      </c>
    </row>
    <row r="44" spans="1:4" ht="12">
      <c r="A44" s="5" t="s">
        <v>3</v>
      </c>
      <c r="B44" s="14" t="s">
        <v>66</v>
      </c>
      <c r="C44" s="27">
        <v>3413527.0052897</v>
      </c>
      <c r="D44" s="27">
        <v>2499554.60326466</v>
      </c>
    </row>
    <row r="45" spans="1:4" ht="24.75">
      <c r="A45" s="5" t="s">
        <v>4</v>
      </c>
      <c r="B45" s="14" t="s">
        <v>23</v>
      </c>
      <c r="C45" s="27">
        <v>13180411.93159</v>
      </c>
      <c r="D45" s="27">
        <v>12499729.4617</v>
      </c>
    </row>
    <row r="46" spans="1:4" ht="12">
      <c r="A46" s="5" t="s">
        <v>5</v>
      </c>
      <c r="B46" s="14" t="s">
        <v>67</v>
      </c>
      <c r="C46" s="27">
        <v>358037.32374</v>
      </c>
      <c r="D46" s="27">
        <v>331092.2046</v>
      </c>
    </row>
    <row r="47" spans="1:4" ht="24.75">
      <c r="A47" s="5" t="s">
        <v>11</v>
      </c>
      <c r="B47" s="14" t="s">
        <v>68</v>
      </c>
      <c r="C47" s="27">
        <v>7622943.26642723</v>
      </c>
      <c r="D47" s="27">
        <v>8061370.47811486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56139549.9898897</v>
      </c>
      <c r="D49" s="27">
        <v>50063642.066576496</v>
      </c>
    </row>
    <row r="50" spans="1:4" ht="12.75">
      <c r="A50" s="4" t="s">
        <v>14</v>
      </c>
      <c r="B50" s="13" t="s">
        <v>24</v>
      </c>
      <c r="C50" s="30">
        <v>-35459062.83999999</v>
      </c>
      <c r="D50" s="30">
        <v>80985542.70999998</v>
      </c>
    </row>
    <row r="51" spans="1:4" ht="25.5">
      <c r="A51" s="4" t="s">
        <v>15</v>
      </c>
      <c r="B51" s="13" t="s">
        <v>16</v>
      </c>
      <c r="C51" s="30">
        <v>497588341.46</v>
      </c>
      <c r="D51" s="30">
        <v>573669647.0600001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59808179.418842</v>
      </c>
      <c r="D57" s="28">
        <v>59808179.418842</v>
      </c>
    </row>
    <row r="58" spans="1:4" ht="12">
      <c r="A58" s="5" t="s">
        <v>3</v>
      </c>
      <c r="B58" s="25" t="s">
        <v>73</v>
      </c>
      <c r="C58" s="29">
        <v>55092321.82154363</v>
      </c>
      <c r="D58" s="29">
        <v>55413634.103839666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9.7667</v>
      </c>
      <c r="D60" s="26">
        <v>9.0319</v>
      </c>
    </row>
    <row r="61" spans="1:4" ht="24.75">
      <c r="A61" s="5" t="s">
        <v>3</v>
      </c>
      <c r="B61" s="14" t="s">
        <v>75</v>
      </c>
      <c r="C61" s="23">
        <v>8.3985</v>
      </c>
      <c r="D61" s="23">
        <v>9.0319</v>
      </c>
    </row>
    <row r="62" spans="1:4" ht="24.75">
      <c r="A62" s="5" t="s">
        <v>4</v>
      </c>
      <c r="B62" s="14" t="s">
        <v>76</v>
      </c>
      <c r="C62" s="23">
        <v>9.7667</v>
      </c>
      <c r="D62" s="23">
        <v>10.3613</v>
      </c>
    </row>
    <row r="63" spans="1:4" ht="12">
      <c r="A63" s="5" t="s">
        <v>5</v>
      </c>
      <c r="B63" s="14" t="s">
        <v>104</v>
      </c>
      <c r="C63" s="23">
        <v>9.0319</v>
      </c>
      <c r="D63" s="23">
        <v>10.3525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570797350.7199999</v>
      </c>
      <c r="D69" s="55">
        <v>0.995</v>
      </c>
    </row>
    <row r="70" spans="1:4" ht="49.5">
      <c r="A70" s="5" t="s">
        <v>49</v>
      </c>
      <c r="B70" s="48" t="s">
        <v>78</v>
      </c>
      <c r="C70" s="57">
        <v>41774413.39</v>
      </c>
      <c r="D70" s="56">
        <v>0.0728</v>
      </c>
    </row>
    <row r="71" spans="1:4" ht="12">
      <c r="A71" s="63" t="s">
        <v>115</v>
      </c>
      <c r="B71" s="64" t="s">
        <v>116</v>
      </c>
      <c r="C71" s="57">
        <f>C70</f>
        <v>41774413.39</v>
      </c>
      <c r="D71" s="56">
        <f>D70</f>
        <v>0.0728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522944279.76</v>
      </c>
      <c r="D82" s="56">
        <v>0.9116</v>
      </c>
    </row>
    <row r="83" spans="1:4" ht="12">
      <c r="A83" s="63" t="s">
        <v>125</v>
      </c>
      <c r="B83" s="68" t="s">
        <v>126</v>
      </c>
      <c r="C83" s="57">
        <v>522944279.76</v>
      </c>
      <c r="D83" s="56">
        <v>0.9116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1087050.56</v>
      </c>
      <c r="D87" s="56">
        <v>0.0019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v>1087050.56</v>
      </c>
      <c r="D89" s="56">
        <v>0.0019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4991607.01</v>
      </c>
      <c r="D100" s="56">
        <v>0.0087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3721988.65</v>
      </c>
      <c r="D102" s="55">
        <v>0.006488034828188702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849692.31</v>
      </c>
      <c r="D104" s="55">
        <v>0.0014811526361113733</v>
      </c>
    </row>
    <row r="105" spans="1:4" ht="12.75">
      <c r="A105" s="49" t="s">
        <v>30</v>
      </c>
      <c r="B105" s="50" t="s">
        <v>31</v>
      </c>
      <c r="C105" s="58">
        <v>573669647.06</v>
      </c>
      <c r="D105" s="55">
        <v>1</v>
      </c>
    </row>
    <row r="106" spans="1:4" ht="12">
      <c r="A106" s="5" t="s">
        <v>49</v>
      </c>
      <c r="B106" s="51" t="s">
        <v>99</v>
      </c>
      <c r="C106" s="57">
        <v>554630505.28</v>
      </c>
      <c r="D106" s="56">
        <v>0.9668116626396852</v>
      </c>
    </row>
    <row r="107" spans="1:4" ht="12">
      <c r="A107" s="5" t="s">
        <v>51</v>
      </c>
      <c r="B107" s="51" t="s">
        <v>100</v>
      </c>
      <c r="C107" s="57">
        <v>19039141.78</v>
      </c>
      <c r="D107" s="56">
        <v>0.0331883373603148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75">
      <selection activeCell="D92" sqref="D92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111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8698053.02</v>
      </c>
      <c r="D21" s="30">
        <v>20487775.26</v>
      </c>
    </row>
    <row r="22" spans="1:4" ht="12">
      <c r="A22" s="5" t="s">
        <v>49</v>
      </c>
      <c r="B22" s="14" t="s">
        <v>50</v>
      </c>
      <c r="C22" s="31">
        <v>8695806.87397737</v>
      </c>
      <c r="D22" s="31">
        <v>20482932.3</v>
      </c>
    </row>
    <row r="23" spans="1:4" ht="12">
      <c r="A23" s="5" t="s">
        <v>51</v>
      </c>
      <c r="B23" s="14" t="s">
        <v>52</v>
      </c>
      <c r="C23" s="27">
        <v>2246.1460226295417</v>
      </c>
      <c r="D23" s="27">
        <v>4842.96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8698053.02</v>
      </c>
      <c r="D31" s="30">
        <v>20487775.26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252677.43</v>
      </c>
      <c r="D36" s="30">
        <v>8698053.02</v>
      </c>
    </row>
    <row r="37" spans="1:4" ht="12.75">
      <c r="A37" s="4" t="s">
        <v>9</v>
      </c>
      <c r="B37" s="13" t="s">
        <v>102</v>
      </c>
      <c r="C37" s="30">
        <v>8445282.560301047</v>
      </c>
      <c r="D37" s="30">
        <v>9668787.702795386</v>
      </c>
    </row>
    <row r="38" spans="1:4" ht="12.75">
      <c r="A38" s="4" t="s">
        <v>1</v>
      </c>
      <c r="B38" s="13" t="s">
        <v>10</v>
      </c>
      <c r="C38" s="30">
        <v>11848653.61169</v>
      </c>
      <c r="D38" s="30">
        <v>12287012.717969999</v>
      </c>
    </row>
    <row r="39" spans="1:4" ht="12">
      <c r="A39" s="5" t="s">
        <v>2</v>
      </c>
      <c r="B39" s="14" t="s">
        <v>21</v>
      </c>
      <c r="C39" s="27">
        <v>7742666.551689999</v>
      </c>
      <c r="D39" s="27">
        <v>10571073.537969999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4105987.06</v>
      </c>
      <c r="D41" s="27">
        <v>1715939.18</v>
      </c>
    </row>
    <row r="42" spans="1:4" ht="12.75">
      <c r="A42" s="4" t="s">
        <v>6</v>
      </c>
      <c r="B42" s="13" t="s">
        <v>64</v>
      </c>
      <c r="C42" s="30">
        <v>3403371.051388952</v>
      </c>
      <c r="D42" s="30">
        <v>2618225.0151746115</v>
      </c>
    </row>
    <row r="43" spans="1:4" ht="12">
      <c r="A43" s="5" t="s">
        <v>2</v>
      </c>
      <c r="B43" s="14" t="s">
        <v>65</v>
      </c>
      <c r="C43" s="27">
        <v>3076472.33256</v>
      </c>
      <c r="D43" s="27">
        <v>2347528.08454</v>
      </c>
    </row>
    <row r="44" spans="1:4" ht="12">
      <c r="A44" s="5" t="s">
        <v>3</v>
      </c>
      <c r="B44" s="14" t="s">
        <v>66</v>
      </c>
      <c r="C44" s="27">
        <v>0</v>
      </c>
      <c r="D44" s="27">
        <v>25447.4032</v>
      </c>
    </row>
    <row r="45" spans="1:4" ht="24.75">
      <c r="A45" s="5" t="s">
        <v>4</v>
      </c>
      <c r="B45" s="14" t="s">
        <v>23</v>
      </c>
      <c r="C45" s="27">
        <v>173316.59111</v>
      </c>
      <c r="D45" s="27">
        <v>90102.39687</v>
      </c>
    </row>
    <row r="46" spans="1:4" ht="12">
      <c r="A46" s="5" t="s">
        <v>5</v>
      </c>
      <c r="B46" s="14" t="s">
        <v>67</v>
      </c>
      <c r="C46" s="27">
        <v>1175</v>
      </c>
      <c r="D46" s="27">
        <v>14618.026</v>
      </c>
    </row>
    <row r="47" spans="1:4" ht="24.75">
      <c r="A47" s="5" t="s">
        <v>11</v>
      </c>
      <c r="B47" s="14" t="s">
        <v>68</v>
      </c>
      <c r="C47" s="27">
        <v>50216.5888189521</v>
      </c>
      <c r="D47" s="27">
        <v>135790.28019824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102190.5389</v>
      </c>
      <c r="D49" s="27">
        <v>4738.824366371</v>
      </c>
    </row>
    <row r="50" spans="1:4" ht="12.75">
      <c r="A50" s="4" t="s">
        <v>14</v>
      </c>
      <c r="B50" s="13" t="s">
        <v>24</v>
      </c>
      <c r="C50" s="30">
        <v>93.02999999992608</v>
      </c>
      <c r="D50" s="30">
        <v>2120934.54</v>
      </c>
    </row>
    <row r="51" spans="1:4" ht="25.5">
      <c r="A51" s="4" t="s">
        <v>15</v>
      </c>
      <c r="B51" s="13" t="s">
        <v>16</v>
      </c>
      <c r="C51" s="30">
        <v>8698053.02</v>
      </c>
      <c r="D51" s="30">
        <v>20487775.259999998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25446.889099</v>
      </c>
      <c r="D57" s="28">
        <v>25446.889099</v>
      </c>
    </row>
    <row r="58" spans="1:4" ht="12">
      <c r="A58" s="5" t="s">
        <v>3</v>
      </c>
      <c r="B58" s="25" t="s">
        <v>73</v>
      </c>
      <c r="C58" s="29">
        <v>921403.9216101695</v>
      </c>
      <c r="D58" s="29">
        <v>1873031.0249307477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9.9296</v>
      </c>
      <c r="D60" s="23">
        <v>9.44</v>
      </c>
    </row>
    <row r="61" spans="1:4" ht="24.75">
      <c r="A61" s="5" t="s">
        <v>3</v>
      </c>
      <c r="B61" s="14" t="s">
        <v>75</v>
      </c>
      <c r="C61" s="23">
        <v>9.4272</v>
      </c>
      <c r="D61" s="23">
        <v>10.7714</v>
      </c>
    </row>
    <row r="62" spans="1:4" ht="24.75">
      <c r="A62" s="5" t="s">
        <v>4</v>
      </c>
      <c r="B62" s="14" t="s">
        <v>76</v>
      </c>
      <c r="C62" s="23">
        <v>9.5362</v>
      </c>
      <c r="D62" s="23">
        <v>10.9428</v>
      </c>
    </row>
    <row r="63" spans="1:4" ht="12">
      <c r="A63" s="5" t="s">
        <v>5</v>
      </c>
      <c r="B63" s="14" t="s">
        <v>104</v>
      </c>
      <c r="C63" s="23">
        <v>9.44</v>
      </c>
      <c r="D63" s="23">
        <v>10.9383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20482932.3</v>
      </c>
      <c r="D69" s="55">
        <v>0.9998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20482932.3</v>
      </c>
      <c r="D82" s="56">
        <v>0.9998</v>
      </c>
    </row>
    <row r="83" spans="1:4" ht="12">
      <c r="A83" s="63" t="s">
        <v>125</v>
      </c>
      <c r="B83" s="68" t="s">
        <v>126</v>
      </c>
      <c r="C83" s="57">
        <f>C82</f>
        <v>20482932.3</v>
      </c>
      <c r="D83" s="56">
        <f>D82</f>
        <v>0.9998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4842.96</v>
      </c>
      <c r="D102" s="55">
        <v>0.00023638291315384138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20487775.26</v>
      </c>
      <c r="D105" s="55">
        <v>1</v>
      </c>
    </row>
    <row r="106" spans="1:4" ht="12">
      <c r="A106" s="5" t="s">
        <v>49</v>
      </c>
      <c r="B106" s="51" t="s">
        <v>99</v>
      </c>
      <c r="C106" s="57">
        <v>20487775.26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78">
      <selection activeCell="C102" sqref="C102:D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110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4991929.45</v>
      </c>
      <c r="D21" s="30">
        <v>12121651.120000001</v>
      </c>
    </row>
    <row r="22" spans="1:4" ht="12">
      <c r="A22" s="5" t="s">
        <v>49</v>
      </c>
      <c r="B22" s="14" t="s">
        <v>50</v>
      </c>
      <c r="C22" s="31">
        <v>4987653.103737302</v>
      </c>
      <c r="D22" s="31">
        <v>12115738.350000001</v>
      </c>
    </row>
    <row r="23" spans="1:4" ht="12">
      <c r="A23" s="5" t="s">
        <v>51</v>
      </c>
      <c r="B23" s="14" t="s">
        <v>52</v>
      </c>
      <c r="C23" s="27">
        <v>4276.346262697945</v>
      </c>
      <c r="D23" s="27">
        <v>5912.77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4991929.45</v>
      </c>
      <c r="D31" s="30">
        <v>12121651.120000001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225950.96000000002</v>
      </c>
      <c r="D36" s="30">
        <v>4991929.45</v>
      </c>
    </row>
    <row r="37" spans="1:4" ht="12.75">
      <c r="A37" s="4" t="s">
        <v>9</v>
      </c>
      <c r="B37" s="13" t="s">
        <v>102</v>
      </c>
      <c r="C37" s="30">
        <v>4927242.929750423</v>
      </c>
      <c r="D37" s="30">
        <v>5527018.325606949</v>
      </c>
    </row>
    <row r="38" spans="1:4" ht="12.75">
      <c r="A38" s="4" t="s">
        <v>1</v>
      </c>
      <c r="B38" s="13" t="s">
        <v>10</v>
      </c>
      <c r="C38" s="30">
        <v>8648144.73604</v>
      </c>
      <c r="D38" s="30">
        <v>8154626.347460001</v>
      </c>
    </row>
    <row r="39" spans="1:4" ht="12">
      <c r="A39" s="5" t="s">
        <v>2</v>
      </c>
      <c r="B39" s="14" t="s">
        <v>21</v>
      </c>
      <c r="C39" s="27">
        <v>8255147.63604</v>
      </c>
      <c r="D39" s="27">
        <v>8090166.86746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392997.1</v>
      </c>
      <c r="D41" s="27">
        <v>64459.48</v>
      </c>
    </row>
    <row r="42" spans="1:4" ht="12.75">
      <c r="A42" s="4" t="s">
        <v>6</v>
      </c>
      <c r="B42" s="13" t="s">
        <v>64</v>
      </c>
      <c r="C42" s="30">
        <v>3720901.806289577</v>
      </c>
      <c r="D42" s="30">
        <v>2627608.021853052</v>
      </c>
    </row>
    <row r="43" spans="1:4" ht="12">
      <c r="A43" s="5" t="s">
        <v>2</v>
      </c>
      <c r="B43" s="14" t="s">
        <v>65</v>
      </c>
      <c r="C43" s="27">
        <v>155399.81915</v>
      </c>
      <c r="D43" s="27">
        <v>759135.88449</v>
      </c>
    </row>
    <row r="44" spans="1:4" ht="12">
      <c r="A44" s="5" t="s">
        <v>3</v>
      </c>
      <c r="B44" s="14" t="s">
        <v>66</v>
      </c>
      <c r="C44" s="27">
        <v>0</v>
      </c>
      <c r="D44" s="27">
        <v>26063.87233</v>
      </c>
    </row>
    <row r="45" spans="1:4" ht="24.75">
      <c r="A45" s="5" t="s">
        <v>4</v>
      </c>
      <c r="B45" s="14" t="s">
        <v>23</v>
      </c>
      <c r="C45" s="27">
        <v>60453.6742</v>
      </c>
      <c r="D45" s="27">
        <v>97964.39157</v>
      </c>
    </row>
    <row r="46" spans="1:4" ht="12">
      <c r="A46" s="5" t="s">
        <v>5</v>
      </c>
      <c r="B46" s="14" t="s">
        <v>67</v>
      </c>
      <c r="C46" s="27">
        <v>9186.95</v>
      </c>
      <c r="D46" s="27">
        <v>37846.172</v>
      </c>
    </row>
    <row r="47" spans="1:4" ht="24.75">
      <c r="A47" s="5" t="s">
        <v>11</v>
      </c>
      <c r="B47" s="14" t="s">
        <v>68</v>
      </c>
      <c r="C47" s="27">
        <v>46405.5729295767</v>
      </c>
      <c r="D47" s="27">
        <v>144445.717743052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3449455.79001</v>
      </c>
      <c r="D49" s="27">
        <v>1562151.98372</v>
      </c>
    </row>
    <row r="50" spans="1:4" ht="12.75">
      <c r="A50" s="4" t="s">
        <v>14</v>
      </c>
      <c r="B50" s="13" t="s">
        <v>24</v>
      </c>
      <c r="C50" s="30">
        <v>-161264.44000000003</v>
      </c>
      <c r="D50" s="30">
        <v>1602703.34</v>
      </c>
    </row>
    <row r="51" spans="1:4" ht="25.5">
      <c r="A51" s="4" t="s">
        <v>15</v>
      </c>
      <c r="B51" s="13" t="s">
        <v>16</v>
      </c>
      <c r="C51" s="30">
        <v>4991929.45</v>
      </c>
      <c r="D51" s="30">
        <v>12121651.120000001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22512.475216</v>
      </c>
      <c r="D57" s="28">
        <v>22512.475216</v>
      </c>
    </row>
    <row r="58" spans="1:4" ht="12">
      <c r="A58" s="5" t="s">
        <v>3</v>
      </c>
      <c r="B58" s="25" t="s">
        <v>73</v>
      </c>
      <c r="C58" s="29">
        <v>557408.7107508151</v>
      </c>
      <c r="D58" s="29">
        <v>1130234.4189689416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10.0367</v>
      </c>
      <c r="D60" s="23">
        <v>8.9556</v>
      </c>
    </row>
    <row r="61" spans="1:4" ht="24.75">
      <c r="A61" s="5" t="s">
        <v>3</v>
      </c>
      <c r="B61" s="14" t="s">
        <v>75</v>
      </c>
      <c r="C61" s="23">
        <v>8.9349</v>
      </c>
      <c r="D61" s="23">
        <v>10.5026</v>
      </c>
    </row>
    <row r="62" spans="1:4" ht="24.75">
      <c r="A62" s="5" t="s">
        <v>4</v>
      </c>
      <c r="B62" s="14" t="s">
        <v>76</v>
      </c>
      <c r="C62" s="23">
        <v>9.1248</v>
      </c>
      <c r="D62" s="23">
        <v>10.7539</v>
      </c>
    </row>
    <row r="63" spans="1:4" ht="12">
      <c r="A63" s="5" t="s">
        <v>5</v>
      </c>
      <c r="B63" s="14" t="s">
        <v>104</v>
      </c>
      <c r="C63" s="23">
        <v>8.9556</v>
      </c>
      <c r="D63" s="23">
        <v>10.7249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12115738.350000001</v>
      </c>
      <c r="D69" s="55">
        <v>0.9995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12115738.350000001</v>
      </c>
      <c r="D82" s="56">
        <v>0.9995</v>
      </c>
    </row>
    <row r="83" spans="1:4" ht="12">
      <c r="A83" s="63" t="s">
        <v>125</v>
      </c>
      <c r="B83" s="68" t="s">
        <v>126</v>
      </c>
      <c r="C83" s="57">
        <f>C82</f>
        <v>12115738.350000001</v>
      </c>
      <c r="D83" s="56">
        <f>D82</f>
        <v>0.9995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5912.77</v>
      </c>
      <c r="D102" s="55">
        <v>0.0004877858586644424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12121651.120000001</v>
      </c>
      <c r="D105" s="55">
        <v>1</v>
      </c>
    </row>
    <row r="106" spans="1:4" ht="12">
      <c r="A106" s="5" t="s">
        <v>49</v>
      </c>
      <c r="B106" s="51" t="s">
        <v>99</v>
      </c>
      <c r="C106" s="57">
        <v>12121651.120000001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78">
      <selection activeCell="D89" sqref="D89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109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1473703.7199999997</v>
      </c>
      <c r="D21" s="30">
        <v>3738890.3200000003</v>
      </c>
    </row>
    <row r="22" spans="1:4" ht="12">
      <c r="A22" s="5" t="s">
        <v>49</v>
      </c>
      <c r="B22" s="14" t="s">
        <v>50</v>
      </c>
      <c r="C22" s="31">
        <v>1468848.2671369126</v>
      </c>
      <c r="D22" s="31">
        <v>3732437.89</v>
      </c>
    </row>
    <row r="23" spans="1:4" ht="12">
      <c r="A23" s="5" t="s">
        <v>51</v>
      </c>
      <c r="B23" s="14" t="s">
        <v>52</v>
      </c>
      <c r="C23" s="27">
        <v>4855.452863087167</v>
      </c>
      <c r="D23" s="27">
        <v>6452.43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1473703.7199999997</v>
      </c>
      <c r="D31" s="30">
        <v>3738890.3200000003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190473.15</v>
      </c>
      <c r="D36" s="30">
        <v>1473703.72</v>
      </c>
    </row>
    <row r="37" spans="1:4" ht="12.75">
      <c r="A37" s="4" t="s">
        <v>9</v>
      </c>
      <c r="B37" s="13" t="s">
        <v>102</v>
      </c>
      <c r="C37" s="30">
        <v>1356487.0282901507</v>
      </c>
      <c r="D37" s="30">
        <v>1668015.7956825062</v>
      </c>
    </row>
    <row r="38" spans="1:4" ht="12.75">
      <c r="A38" s="4" t="s">
        <v>1</v>
      </c>
      <c r="B38" s="13" t="s">
        <v>10</v>
      </c>
      <c r="C38" s="30">
        <v>2086458.00852</v>
      </c>
      <c r="D38" s="30">
        <v>2345348.7269999995</v>
      </c>
    </row>
    <row r="39" spans="1:4" ht="12">
      <c r="A39" s="5" t="s">
        <v>2</v>
      </c>
      <c r="B39" s="14" t="s">
        <v>21</v>
      </c>
      <c r="C39" s="27">
        <v>2085514.36852</v>
      </c>
      <c r="D39" s="27">
        <v>2233343.2169999997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943.64</v>
      </c>
      <c r="D41" s="27">
        <v>112005.51</v>
      </c>
    </row>
    <row r="42" spans="1:4" ht="12.75">
      <c r="A42" s="4" t="s">
        <v>6</v>
      </c>
      <c r="B42" s="13" t="s">
        <v>64</v>
      </c>
      <c r="C42" s="30">
        <v>729970.9802298491</v>
      </c>
      <c r="D42" s="30">
        <v>677332.9313174934</v>
      </c>
    </row>
    <row r="43" spans="1:4" ht="12">
      <c r="A43" s="5" t="s">
        <v>2</v>
      </c>
      <c r="B43" s="14" t="s">
        <v>65</v>
      </c>
      <c r="C43" s="27">
        <v>68048.31822</v>
      </c>
      <c r="D43" s="27">
        <v>341118.10848000005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16782.70208</v>
      </c>
      <c r="D45" s="27">
        <v>40826.05343</v>
      </c>
    </row>
    <row r="46" spans="1:4" ht="12">
      <c r="A46" s="5" t="s">
        <v>5</v>
      </c>
      <c r="B46" s="14" t="s">
        <v>67</v>
      </c>
      <c r="C46" s="27">
        <v>1940</v>
      </c>
      <c r="D46" s="27">
        <v>13046.707</v>
      </c>
    </row>
    <row r="47" spans="1:4" ht="24.75">
      <c r="A47" s="5" t="s">
        <v>11</v>
      </c>
      <c r="B47" s="14" t="s">
        <v>68</v>
      </c>
      <c r="C47" s="27">
        <v>19930.990189849</v>
      </c>
      <c r="D47" s="27">
        <v>44759.8809866684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623268.9697400001</v>
      </c>
      <c r="D49" s="27">
        <v>237582.181420825</v>
      </c>
    </row>
    <row r="50" spans="1:4" ht="12.75">
      <c r="A50" s="4" t="s">
        <v>14</v>
      </c>
      <c r="B50" s="13" t="s">
        <v>24</v>
      </c>
      <c r="C50" s="30">
        <v>-73256.46</v>
      </c>
      <c r="D50" s="30">
        <v>597170.8</v>
      </c>
    </row>
    <row r="51" spans="1:4" ht="25.5">
      <c r="A51" s="4" t="s">
        <v>15</v>
      </c>
      <c r="B51" s="13" t="s">
        <v>16</v>
      </c>
      <c r="C51" s="30">
        <v>1473703.7199999997</v>
      </c>
      <c r="D51" s="30">
        <v>3738890.3200000003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18880.973622</v>
      </c>
      <c r="D57" s="28">
        <v>18880.973622</v>
      </c>
    </row>
    <row r="58" spans="1:4" ht="12">
      <c r="A58" s="5" t="s">
        <v>3</v>
      </c>
      <c r="B58" s="25" t="s">
        <v>73</v>
      </c>
      <c r="C58" s="29">
        <v>167240.17748726154</v>
      </c>
      <c r="D58" s="29">
        <v>348387.096533731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10.0881</v>
      </c>
      <c r="D60" s="23">
        <v>8.8119</v>
      </c>
    </row>
    <row r="61" spans="1:4" ht="24.75">
      <c r="A61" s="5" t="s">
        <v>3</v>
      </c>
      <c r="B61" s="14" t="s">
        <v>75</v>
      </c>
      <c r="C61" s="23">
        <v>8.7732</v>
      </c>
      <c r="D61" s="23">
        <v>10.4669</v>
      </c>
    </row>
    <row r="62" spans="1:4" ht="24.75">
      <c r="A62" s="5" t="s">
        <v>4</v>
      </c>
      <c r="B62" s="14" t="s">
        <v>76</v>
      </c>
      <c r="C62" s="23">
        <v>9.0006</v>
      </c>
      <c r="D62" s="23">
        <v>10.7692</v>
      </c>
    </row>
    <row r="63" spans="1:4" ht="12">
      <c r="A63" s="5" t="s">
        <v>5</v>
      </c>
      <c r="B63" s="14" t="s">
        <v>104</v>
      </c>
      <c r="C63" s="23">
        <v>8.8119</v>
      </c>
      <c r="D63" s="23">
        <v>10.732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3732437.89</v>
      </c>
      <c r="D69" s="55">
        <v>0.9983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3732437.89</v>
      </c>
      <c r="D82" s="56">
        <v>0.9983</v>
      </c>
    </row>
    <row r="83" spans="1:4" ht="12">
      <c r="A83" s="63" t="s">
        <v>125</v>
      </c>
      <c r="B83" s="68" t="s">
        <v>126</v>
      </c>
      <c r="C83" s="57">
        <f>C82</f>
        <v>3732437.89</v>
      </c>
      <c r="D83" s="56">
        <f>D82</f>
        <v>0.9983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6452.43</v>
      </c>
      <c r="D102" s="55">
        <v>0.0017257607064547428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3738890.3200000003</v>
      </c>
      <c r="D105" s="55">
        <v>1</v>
      </c>
    </row>
    <row r="106" spans="1:4" ht="12">
      <c r="A106" s="5" t="s">
        <v>49</v>
      </c>
      <c r="B106" s="51" t="s">
        <v>99</v>
      </c>
      <c r="C106" s="57">
        <v>3738890.3200000003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1">
      <selection activeCell="D116" sqref="D11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32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1787671717.7200005</v>
      </c>
      <c r="D21" s="30">
        <v>1986059824.7600002</v>
      </c>
    </row>
    <row r="22" spans="1:4" ht="12">
      <c r="A22" s="5" t="s">
        <v>49</v>
      </c>
      <c r="B22" s="14" t="s">
        <v>50</v>
      </c>
      <c r="C22" s="31">
        <v>1787615601.6915429</v>
      </c>
      <c r="D22" s="31">
        <v>1985996273.6000001</v>
      </c>
    </row>
    <row r="23" spans="1:4" ht="12">
      <c r="A23" s="5" t="s">
        <v>51</v>
      </c>
      <c r="B23" s="14" t="s">
        <v>52</v>
      </c>
      <c r="C23" s="27">
        <v>56116.0284576665</v>
      </c>
      <c r="D23" s="27">
        <v>63551.16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1787671717.7200005</v>
      </c>
      <c r="D31" s="30">
        <v>1986059824.7600002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2105425537.5299997</v>
      </c>
      <c r="D36" s="30">
        <v>1787671717.7200005</v>
      </c>
    </row>
    <row r="37" spans="1:4" ht="12.75">
      <c r="A37" s="4" t="s">
        <v>9</v>
      </c>
      <c r="B37" s="13" t="s">
        <v>102</v>
      </c>
      <c r="C37" s="30">
        <v>-174197413.9042771</v>
      </c>
      <c r="D37" s="30">
        <v>-111975449.30993357</v>
      </c>
    </row>
    <row r="38" spans="1:4" ht="12.75">
      <c r="A38" s="4" t="s">
        <v>1</v>
      </c>
      <c r="B38" s="13" t="s">
        <v>10</v>
      </c>
      <c r="C38" s="30">
        <v>244254261.67251998</v>
      </c>
      <c r="D38" s="30">
        <v>199881005.29428998</v>
      </c>
    </row>
    <row r="39" spans="1:4" ht="12">
      <c r="A39" s="5" t="s">
        <v>2</v>
      </c>
      <c r="B39" s="14" t="s">
        <v>21</v>
      </c>
      <c r="C39" s="27">
        <v>186752707.51252</v>
      </c>
      <c r="D39" s="27">
        <v>172738769.31429</v>
      </c>
    </row>
    <row r="40" spans="1:4" ht="12">
      <c r="A40" s="5" t="s">
        <v>3</v>
      </c>
      <c r="B40" s="14" t="s">
        <v>22</v>
      </c>
      <c r="C40" s="27">
        <v>490134.35</v>
      </c>
      <c r="D40" s="27">
        <v>230034.13</v>
      </c>
    </row>
    <row r="41" spans="1:4" ht="12">
      <c r="A41" s="5" t="s">
        <v>4</v>
      </c>
      <c r="B41" s="14" t="s">
        <v>63</v>
      </c>
      <c r="C41" s="27">
        <v>57011419.81</v>
      </c>
      <c r="D41" s="27">
        <v>26912201.85</v>
      </c>
    </row>
    <row r="42" spans="1:4" ht="12.75">
      <c r="A42" s="4" t="s">
        <v>6</v>
      </c>
      <c r="B42" s="13" t="s">
        <v>64</v>
      </c>
      <c r="C42" s="30">
        <v>418451675.57679707</v>
      </c>
      <c r="D42" s="30">
        <v>311856454.60422355</v>
      </c>
    </row>
    <row r="43" spans="1:4" ht="12">
      <c r="A43" s="5" t="s">
        <v>2</v>
      </c>
      <c r="B43" s="14" t="s">
        <v>65</v>
      </c>
      <c r="C43" s="27">
        <v>224614213.655358</v>
      </c>
      <c r="D43" s="27">
        <v>180014941.8348688</v>
      </c>
    </row>
    <row r="44" spans="1:4" ht="12">
      <c r="A44" s="5" t="s">
        <v>3</v>
      </c>
      <c r="B44" s="14" t="s">
        <v>66</v>
      </c>
      <c r="C44" s="27">
        <v>12392948.1643008</v>
      </c>
      <c r="D44" s="27">
        <v>11156029.5676769</v>
      </c>
    </row>
    <row r="45" spans="1:4" ht="24.75">
      <c r="A45" s="5" t="s">
        <v>4</v>
      </c>
      <c r="B45" s="14" t="s">
        <v>23</v>
      </c>
      <c r="C45" s="27">
        <v>52630646.09031</v>
      </c>
      <c r="D45" s="27">
        <v>50384060.04535</v>
      </c>
    </row>
    <row r="46" spans="1:4" ht="12">
      <c r="A46" s="5" t="s">
        <v>5</v>
      </c>
      <c r="B46" s="14" t="s">
        <v>67</v>
      </c>
      <c r="C46" s="27">
        <v>995313.88915</v>
      </c>
      <c r="D46" s="27">
        <v>776177.67646</v>
      </c>
    </row>
    <row r="47" spans="1:4" ht="24.75">
      <c r="A47" s="5" t="s">
        <v>11</v>
      </c>
      <c r="B47" s="14" t="s">
        <v>68</v>
      </c>
      <c r="C47" s="27">
        <v>34091257.9870089</v>
      </c>
      <c r="D47" s="27">
        <v>35465533.6522488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93727295.7906694</v>
      </c>
      <c r="D49" s="27">
        <v>34059711.827619</v>
      </c>
    </row>
    <row r="50" spans="1:4" ht="12.75">
      <c r="A50" s="4" t="s">
        <v>14</v>
      </c>
      <c r="B50" s="13" t="s">
        <v>24</v>
      </c>
      <c r="C50" s="30">
        <v>-143556405.90999997</v>
      </c>
      <c r="D50" s="30">
        <v>310363556.34999996</v>
      </c>
    </row>
    <row r="51" spans="1:4" ht="25.5">
      <c r="A51" s="4" t="s">
        <v>15</v>
      </c>
      <c r="B51" s="13" t="s">
        <v>16</v>
      </c>
      <c r="C51" s="30">
        <v>1787671717.7200005</v>
      </c>
      <c r="D51" s="30">
        <v>1986059824.7600005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443088902.399141</v>
      </c>
      <c r="D57" s="28">
        <v>443088902.399141</v>
      </c>
    </row>
    <row r="58" spans="1:4" ht="12">
      <c r="A58" s="5" t="s">
        <v>3</v>
      </c>
      <c r="B58" s="25" t="s">
        <v>73</v>
      </c>
      <c r="C58" s="29">
        <v>412067334.60572124</v>
      </c>
      <c r="D58" s="29">
        <v>396324198.7468073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4.7517</v>
      </c>
      <c r="D60" s="26">
        <v>4.3383</v>
      </c>
    </row>
    <row r="61" spans="1:4" ht="24.75">
      <c r="A61" s="5" t="s">
        <v>3</v>
      </c>
      <c r="B61" s="14" t="s">
        <v>75</v>
      </c>
      <c r="C61" s="23">
        <v>3.9582</v>
      </c>
      <c r="D61" s="23">
        <v>4.3383</v>
      </c>
    </row>
    <row r="62" spans="1:4" ht="24.75">
      <c r="A62" s="5" t="s">
        <v>4</v>
      </c>
      <c r="B62" s="14" t="s">
        <v>76</v>
      </c>
      <c r="C62" s="23">
        <v>4.8031</v>
      </c>
      <c r="D62" s="23">
        <v>5.0222</v>
      </c>
    </row>
    <row r="63" spans="1:4" ht="12">
      <c r="A63" s="5" t="s">
        <v>5</v>
      </c>
      <c r="B63" s="14" t="s">
        <v>104</v>
      </c>
      <c r="C63" s="23">
        <v>4.3383</v>
      </c>
      <c r="D63" s="23">
        <v>5.0112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1985996273.6000001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1985996273.6000001</v>
      </c>
      <c r="D82" s="56">
        <v>1</v>
      </c>
    </row>
    <row r="83" spans="1:4" ht="12">
      <c r="A83" s="63" t="s">
        <v>125</v>
      </c>
      <c r="B83" s="68" t="s">
        <v>126</v>
      </c>
      <c r="C83" s="57">
        <v>1985996273.6000001</v>
      </c>
      <c r="D83" s="56"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63551.16</v>
      </c>
      <c r="D102" s="55">
        <v>3.199861313728536E-05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1986059824.7600002</v>
      </c>
      <c r="D105" s="55">
        <v>1</v>
      </c>
    </row>
    <row r="106" spans="1:4" ht="12">
      <c r="A106" s="5" t="s">
        <v>49</v>
      </c>
      <c r="B106" s="51" t="s">
        <v>99</v>
      </c>
      <c r="C106" s="57">
        <v>1986059824.7600002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scaleWithDoc="0"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1">
      <selection activeCell="C102" sqref="C102:D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108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1604514.3699999999</v>
      </c>
      <c r="D21" s="30">
        <v>3286462.77</v>
      </c>
    </row>
    <row r="22" spans="1:4" ht="12">
      <c r="A22" s="5" t="s">
        <v>49</v>
      </c>
      <c r="B22" s="14" t="s">
        <v>50</v>
      </c>
      <c r="C22" s="31">
        <v>1600078.6067169048</v>
      </c>
      <c r="D22" s="31">
        <v>3283635.64</v>
      </c>
    </row>
    <row r="23" spans="1:4" ht="12">
      <c r="A23" s="5" t="s">
        <v>51</v>
      </c>
      <c r="B23" s="14" t="s">
        <v>52</v>
      </c>
      <c r="C23" s="27">
        <v>4435.763283094996</v>
      </c>
      <c r="D23" s="27">
        <v>2827.13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1604514.3699999999</v>
      </c>
      <c r="D31" s="30">
        <v>3286462.77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602768.87</v>
      </c>
      <c r="D36" s="30">
        <v>1604514.37</v>
      </c>
    </row>
    <row r="37" spans="1:4" ht="12.75">
      <c r="A37" s="4" t="s">
        <v>9</v>
      </c>
      <c r="B37" s="13" t="s">
        <v>102</v>
      </c>
      <c r="C37" s="30">
        <v>1140002.913023114</v>
      </c>
      <c r="D37" s="30">
        <v>1037564.2051936393</v>
      </c>
    </row>
    <row r="38" spans="1:4" ht="12.75">
      <c r="A38" s="4" t="s">
        <v>1</v>
      </c>
      <c r="B38" s="13" t="s">
        <v>10</v>
      </c>
      <c r="C38" s="30">
        <v>1545149.9344600001</v>
      </c>
      <c r="D38" s="30">
        <v>2658484.71758</v>
      </c>
    </row>
    <row r="39" spans="1:4" ht="12">
      <c r="A39" s="5" t="s">
        <v>2</v>
      </c>
      <c r="B39" s="14" t="s">
        <v>21</v>
      </c>
      <c r="C39" s="27">
        <v>1531785.0144600002</v>
      </c>
      <c r="D39" s="27">
        <v>1401952.06758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13364.92</v>
      </c>
      <c r="D41" s="27">
        <v>1256532.65</v>
      </c>
    </row>
    <row r="42" spans="1:4" ht="12.75">
      <c r="A42" s="4" t="s">
        <v>6</v>
      </c>
      <c r="B42" s="13" t="s">
        <v>64</v>
      </c>
      <c r="C42" s="30">
        <v>405147.0214368862</v>
      </c>
      <c r="D42" s="30">
        <v>1620920.5123863607</v>
      </c>
    </row>
    <row r="43" spans="1:4" ht="12">
      <c r="A43" s="5" t="s">
        <v>2</v>
      </c>
      <c r="B43" s="14" t="s">
        <v>65</v>
      </c>
      <c r="C43" s="27">
        <v>5298.33137</v>
      </c>
      <c r="D43" s="27">
        <v>109338.82512000002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7471.63359</v>
      </c>
      <c r="D45" s="27">
        <v>18191.12922</v>
      </c>
    </row>
    <row r="46" spans="1:4" ht="12">
      <c r="A46" s="5" t="s">
        <v>5</v>
      </c>
      <c r="B46" s="14" t="s">
        <v>67</v>
      </c>
      <c r="C46" s="27">
        <v>1480</v>
      </c>
      <c r="D46" s="27">
        <v>3301.065</v>
      </c>
    </row>
    <row r="47" spans="1:4" ht="24.75">
      <c r="A47" s="5" t="s">
        <v>11</v>
      </c>
      <c r="B47" s="14" t="s">
        <v>68</v>
      </c>
      <c r="C47" s="27">
        <v>24285.0637968862</v>
      </c>
      <c r="D47" s="27">
        <v>46654.8753239407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366611.99268</v>
      </c>
      <c r="D49" s="27">
        <v>1443434.61772242</v>
      </c>
    </row>
    <row r="50" spans="1:4" ht="12.75">
      <c r="A50" s="4" t="s">
        <v>14</v>
      </c>
      <c r="B50" s="13" t="s">
        <v>24</v>
      </c>
      <c r="C50" s="30">
        <v>-138257.41</v>
      </c>
      <c r="D50" s="30">
        <v>644384.19</v>
      </c>
    </row>
    <row r="51" spans="1:4" ht="25.5">
      <c r="A51" s="4" t="s">
        <v>15</v>
      </c>
      <c r="B51" s="13" t="s">
        <v>16</v>
      </c>
      <c r="C51" s="30">
        <v>1604514.3699999999</v>
      </c>
      <c r="D51" s="30">
        <v>3286462.77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59180.857519</v>
      </c>
      <c r="D57" s="28">
        <v>59180.857519</v>
      </c>
    </row>
    <row r="58" spans="1:4" ht="12">
      <c r="A58" s="5" t="s">
        <v>3</v>
      </c>
      <c r="B58" s="25" t="s">
        <v>73</v>
      </c>
      <c r="C58" s="29">
        <v>187807.47360535618</v>
      </c>
      <c r="D58" s="29">
        <v>306925.18187846127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10.1852</v>
      </c>
      <c r="D60" s="23">
        <v>8.5434</v>
      </c>
    </row>
    <row r="61" spans="1:4" ht="24.75">
      <c r="A61" s="5" t="s">
        <v>3</v>
      </c>
      <c r="B61" s="14" t="s">
        <v>75</v>
      </c>
      <c r="C61" s="23">
        <v>8.4731</v>
      </c>
      <c r="D61" s="23">
        <v>10.3691</v>
      </c>
    </row>
    <row r="62" spans="1:4" ht="24.75">
      <c r="A62" s="5" t="s">
        <v>4</v>
      </c>
      <c r="B62" s="14" t="s">
        <v>76</v>
      </c>
      <c r="C62" s="23">
        <v>8.7641</v>
      </c>
      <c r="D62" s="23">
        <v>10.7584</v>
      </c>
    </row>
    <row r="63" spans="1:4" ht="12">
      <c r="A63" s="5" t="s">
        <v>5</v>
      </c>
      <c r="B63" s="14" t="s">
        <v>104</v>
      </c>
      <c r="C63" s="23">
        <v>8.5434</v>
      </c>
      <c r="D63" s="23">
        <v>10.7077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3283635.64</v>
      </c>
      <c r="D69" s="55">
        <v>0.9991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3283635.64</v>
      </c>
      <c r="D82" s="56">
        <v>0.9991</v>
      </c>
    </row>
    <row r="83" spans="1:4" ht="12">
      <c r="A83" s="63" t="s">
        <v>125</v>
      </c>
      <c r="B83" s="68" t="s">
        <v>126</v>
      </c>
      <c r="C83" s="57">
        <f>C82</f>
        <v>3283635.64</v>
      </c>
      <c r="D83" s="56">
        <f>D82</f>
        <v>0.9991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2827.13</v>
      </c>
      <c r="D102" s="55">
        <v>0.0008602349084270929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3286462.77</v>
      </c>
      <c r="D105" s="55">
        <v>1</v>
      </c>
    </row>
    <row r="106" spans="1:4" ht="12">
      <c r="A106" s="5" t="s">
        <v>49</v>
      </c>
      <c r="B106" s="51" t="s">
        <v>99</v>
      </c>
      <c r="C106" s="57">
        <v>3286462.77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C89" sqref="C89:D89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59" t="s">
        <v>155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0</v>
      </c>
      <c r="D21" s="30">
        <v>54701.479999999996</v>
      </c>
    </row>
    <row r="22" spans="1:4" ht="12">
      <c r="A22" s="5" t="s">
        <v>49</v>
      </c>
      <c r="B22" s="14" t="s">
        <v>50</v>
      </c>
      <c r="C22" s="31">
        <v>0</v>
      </c>
      <c r="D22" s="31">
        <v>49199.1</v>
      </c>
    </row>
    <row r="23" spans="1:4" ht="12">
      <c r="A23" s="5" t="s">
        <v>51</v>
      </c>
      <c r="B23" s="14" t="s">
        <v>52</v>
      </c>
      <c r="C23" s="27">
        <v>0</v>
      </c>
      <c r="D23" s="27">
        <v>5502.38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0</v>
      </c>
      <c r="D31" s="30">
        <v>54701.479999999996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0</v>
      </c>
      <c r="D36" s="30">
        <v>0</v>
      </c>
    </row>
    <row r="37" spans="1:4" ht="12.75">
      <c r="A37" s="4" t="s">
        <v>9</v>
      </c>
      <c r="B37" s="13" t="s">
        <v>102</v>
      </c>
      <c r="C37" s="30">
        <v>0</v>
      </c>
      <c r="D37" s="30">
        <v>52451.51001980292</v>
      </c>
    </row>
    <row r="38" spans="1:4" ht="12.75">
      <c r="A38" s="4" t="s">
        <v>1</v>
      </c>
      <c r="B38" s="13" t="s">
        <v>10</v>
      </c>
      <c r="C38" s="30">
        <v>0</v>
      </c>
      <c r="D38" s="30">
        <v>52360.98002</v>
      </c>
    </row>
    <row r="39" spans="1:4" ht="12">
      <c r="A39" s="5" t="s">
        <v>2</v>
      </c>
      <c r="B39" s="14" t="s">
        <v>21</v>
      </c>
      <c r="C39" s="27">
        <v>0</v>
      </c>
      <c r="D39" s="27">
        <v>51864.00002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0</v>
      </c>
      <c r="D41" s="27">
        <v>496.98</v>
      </c>
    </row>
    <row r="42" spans="1:4" ht="12.75">
      <c r="A42" s="4" t="s">
        <v>6</v>
      </c>
      <c r="B42" s="13" t="s">
        <v>64</v>
      </c>
      <c r="C42" s="30">
        <v>0</v>
      </c>
      <c r="D42" s="30">
        <v>-90.52999980291298</v>
      </c>
    </row>
    <row r="43" spans="1:4" ht="12">
      <c r="A43" s="5" t="s">
        <v>2</v>
      </c>
      <c r="B43" s="14" t="s">
        <v>65</v>
      </c>
      <c r="C43" s="27">
        <v>0</v>
      </c>
      <c r="D43" s="27">
        <v>0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0</v>
      </c>
      <c r="D45" s="27">
        <v>-41.877889999999994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0</v>
      </c>
      <c r="D47" s="27">
        <v>-48.652019748913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0</v>
      </c>
      <c r="D49" s="27">
        <v>-9.0054E-05</v>
      </c>
    </row>
    <row r="50" spans="1:4" ht="12.75">
      <c r="A50" s="4" t="s">
        <v>14</v>
      </c>
      <c r="B50" s="13" t="s">
        <v>24</v>
      </c>
      <c r="C50" s="30">
        <v>0</v>
      </c>
      <c r="D50" s="30">
        <v>2249.9700000000003</v>
      </c>
    </row>
    <row r="51" spans="1:4" ht="25.5">
      <c r="A51" s="4" t="s">
        <v>15</v>
      </c>
      <c r="B51" s="13" t="s">
        <v>16</v>
      </c>
      <c r="C51" s="30">
        <v>0</v>
      </c>
      <c r="D51" s="30">
        <v>54701.48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0</v>
      </c>
      <c r="D57" s="28">
        <v>0</v>
      </c>
    </row>
    <row r="58" spans="1:4" ht="12">
      <c r="A58" s="5" t="s">
        <v>3</v>
      </c>
      <c r="B58" s="25" t="s">
        <v>73</v>
      </c>
      <c r="C58" s="29">
        <v>0</v>
      </c>
      <c r="D58" s="29">
        <v>5093.105406739105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0</v>
      </c>
      <c r="D60" s="23">
        <v>0</v>
      </c>
    </row>
    <row r="61" spans="1:4" ht="24.75">
      <c r="A61" s="5" t="s">
        <v>3</v>
      </c>
      <c r="B61" s="14" t="s">
        <v>75</v>
      </c>
      <c r="C61" s="23">
        <v>0</v>
      </c>
      <c r="D61" s="23">
        <v>10.3379</v>
      </c>
    </row>
    <row r="62" spans="1:4" ht="24.75">
      <c r="A62" s="5" t="s">
        <v>4</v>
      </c>
      <c r="B62" s="14" t="s">
        <v>76</v>
      </c>
      <c r="C62" s="23">
        <v>0</v>
      </c>
      <c r="D62" s="23">
        <v>10.7412</v>
      </c>
    </row>
    <row r="63" spans="1:4" ht="12">
      <c r="A63" s="5" t="s">
        <v>5</v>
      </c>
      <c r="B63" s="14" t="s">
        <v>104</v>
      </c>
      <c r="C63" s="23">
        <v>0</v>
      </c>
      <c r="D63" s="23">
        <v>10.7403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49199.1</v>
      </c>
      <c r="D69" s="55">
        <v>0.8994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49351.07</v>
      </c>
      <c r="D82" s="56">
        <v>0.9022</v>
      </c>
    </row>
    <row r="83" spans="1:4" ht="12">
      <c r="A83" s="63" t="s">
        <v>125</v>
      </c>
      <c r="B83" s="68" t="s">
        <v>126</v>
      </c>
      <c r="C83" s="57">
        <f>C82</f>
        <v>49351.07</v>
      </c>
      <c r="D83" s="56">
        <f>D82</f>
        <v>0.9022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v>-151.96999999999997</v>
      </c>
      <c r="D89" s="56">
        <v>-0.0028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5502.38</v>
      </c>
      <c r="D102" s="55">
        <v>0.10058923451431297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54701.479999999996</v>
      </c>
      <c r="D105" s="55">
        <v>1</v>
      </c>
    </row>
    <row r="106" spans="1:4" ht="12">
      <c r="A106" s="5" t="s">
        <v>49</v>
      </c>
      <c r="B106" s="51" t="s">
        <v>99</v>
      </c>
      <c r="C106" s="57">
        <v>5350.409999999996</v>
      </c>
      <c r="D106" s="56">
        <v>0.09781106470976647</v>
      </c>
    </row>
    <row r="107" spans="1:4" ht="12">
      <c r="A107" s="5" t="s">
        <v>51</v>
      </c>
      <c r="B107" s="51" t="s">
        <v>100</v>
      </c>
      <c r="C107" s="57">
        <v>49351.07</v>
      </c>
      <c r="D107" s="56">
        <v>0.9021889352902335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1">
      <selection activeCell="C106" sqref="C106:D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3" ht="12.75"/>
    <row r="4" ht="12.75"/>
    <row r="5" ht="12.75"/>
    <row r="6" ht="12.75"/>
    <row r="7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33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1803366422.39</v>
      </c>
      <c r="D21" s="30">
        <v>2157485034.16</v>
      </c>
    </row>
    <row r="22" spans="1:4" ht="12">
      <c r="A22" s="5" t="s">
        <v>49</v>
      </c>
      <c r="B22" s="14" t="s">
        <v>50</v>
      </c>
      <c r="C22" s="31">
        <v>1803277043.7464788</v>
      </c>
      <c r="D22" s="31">
        <v>2157382634.93</v>
      </c>
    </row>
    <row r="23" spans="1:4" ht="12">
      <c r="A23" s="5" t="s">
        <v>51</v>
      </c>
      <c r="B23" s="14" t="s">
        <v>52</v>
      </c>
      <c r="C23" s="27">
        <v>89378.64352122722</v>
      </c>
      <c r="D23" s="27">
        <v>102399.23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1803366422.39</v>
      </c>
      <c r="D31" s="30">
        <v>2157485034.16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2206062423.8100004</v>
      </c>
      <c r="D36" s="30">
        <v>1803366422.39</v>
      </c>
    </row>
    <row r="37" spans="1:4" ht="12.75">
      <c r="A37" s="4" t="s">
        <v>9</v>
      </c>
      <c r="B37" s="13" t="s">
        <v>102</v>
      </c>
      <c r="C37" s="30">
        <v>-115140448.39858395</v>
      </c>
      <c r="D37" s="30">
        <v>-110100785.7428182</v>
      </c>
    </row>
    <row r="38" spans="1:4" ht="12.75">
      <c r="A38" s="4" t="s">
        <v>1</v>
      </c>
      <c r="B38" s="13" t="s">
        <v>10</v>
      </c>
      <c r="C38" s="30">
        <v>213473845.80615002</v>
      </c>
      <c r="D38" s="30">
        <v>198643204.58073</v>
      </c>
    </row>
    <row r="39" spans="1:4" ht="12">
      <c r="A39" s="5" t="s">
        <v>2</v>
      </c>
      <c r="B39" s="14" t="s">
        <v>21</v>
      </c>
      <c r="C39" s="27">
        <v>185289254.22615004</v>
      </c>
      <c r="D39" s="27">
        <v>175476976.74073</v>
      </c>
    </row>
    <row r="40" spans="1:4" ht="12">
      <c r="A40" s="5" t="s">
        <v>3</v>
      </c>
      <c r="B40" s="14" t="s">
        <v>22</v>
      </c>
      <c r="C40" s="27">
        <v>40190.39</v>
      </c>
      <c r="D40" s="27">
        <v>23.69</v>
      </c>
    </row>
    <row r="41" spans="1:4" ht="12">
      <c r="A41" s="5" t="s">
        <v>4</v>
      </c>
      <c r="B41" s="14" t="s">
        <v>63</v>
      </c>
      <c r="C41" s="27">
        <v>28144401.19</v>
      </c>
      <c r="D41" s="27">
        <v>23166204.15</v>
      </c>
    </row>
    <row r="42" spans="1:4" ht="12.75">
      <c r="A42" s="4" t="s">
        <v>6</v>
      </c>
      <c r="B42" s="13" t="s">
        <v>64</v>
      </c>
      <c r="C42" s="30">
        <v>328614294.20473397</v>
      </c>
      <c r="D42" s="30">
        <v>308743990.3235482</v>
      </c>
    </row>
    <row r="43" spans="1:4" ht="12">
      <c r="A43" s="5" t="s">
        <v>2</v>
      </c>
      <c r="B43" s="14" t="s">
        <v>65</v>
      </c>
      <c r="C43" s="27">
        <v>162588016.654144</v>
      </c>
      <c r="D43" s="27">
        <v>158316546.64668733</v>
      </c>
    </row>
    <row r="44" spans="1:4" ht="12">
      <c r="A44" s="5" t="s">
        <v>3</v>
      </c>
      <c r="B44" s="14" t="s">
        <v>66</v>
      </c>
      <c r="C44" s="27">
        <v>10738152.1273249</v>
      </c>
      <c r="D44" s="27">
        <v>11259617.3045502</v>
      </c>
    </row>
    <row r="45" spans="1:4" ht="24.75">
      <c r="A45" s="5" t="s">
        <v>4</v>
      </c>
      <c r="B45" s="14" t="s">
        <v>23</v>
      </c>
      <c r="C45" s="27">
        <v>63811034.65023</v>
      </c>
      <c r="D45" s="27">
        <v>61932927.68542</v>
      </c>
    </row>
    <row r="46" spans="1:4" ht="12">
      <c r="A46" s="5" t="s">
        <v>5</v>
      </c>
      <c r="B46" s="14" t="s">
        <v>67</v>
      </c>
      <c r="C46" s="27">
        <v>843845.03087</v>
      </c>
      <c r="D46" s="27">
        <v>637225.80295</v>
      </c>
    </row>
    <row r="47" spans="1:4" ht="24.75">
      <c r="A47" s="5" t="s">
        <v>11</v>
      </c>
      <c r="B47" s="14" t="s">
        <v>68</v>
      </c>
      <c r="C47" s="27">
        <v>47358706.9784421</v>
      </c>
      <c r="D47" s="27">
        <v>49858497.2930976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43274538.763723</v>
      </c>
      <c r="D49" s="27">
        <v>26739175.5908431</v>
      </c>
    </row>
    <row r="50" spans="1:4" ht="12.75">
      <c r="A50" s="4" t="s">
        <v>14</v>
      </c>
      <c r="B50" s="13" t="s">
        <v>24</v>
      </c>
      <c r="C50" s="30">
        <v>-287555553.02</v>
      </c>
      <c r="D50" s="30">
        <v>464219397.51</v>
      </c>
    </row>
    <row r="51" spans="1:4" ht="25.5">
      <c r="A51" s="4" t="s">
        <v>15</v>
      </c>
      <c r="B51" s="13" t="s">
        <v>16</v>
      </c>
      <c r="C51" s="30">
        <v>1803366422.39</v>
      </c>
      <c r="D51" s="30">
        <v>2157485034.1600003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408348590.221013</v>
      </c>
      <c r="D57" s="28">
        <v>408348590.221013</v>
      </c>
    </row>
    <row r="58" spans="1:4" ht="12">
      <c r="A58" s="5" t="s">
        <v>3</v>
      </c>
      <c r="B58" s="25" t="s">
        <v>73</v>
      </c>
      <c r="C58" s="29">
        <v>393687956.5110136</v>
      </c>
      <c r="D58" s="29">
        <v>381855758.2584071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5.4024</v>
      </c>
      <c r="D60" s="26">
        <v>4.5807</v>
      </c>
    </row>
    <row r="61" spans="1:4" ht="24.75">
      <c r="A61" s="5" t="s">
        <v>3</v>
      </c>
      <c r="B61" s="14" t="s">
        <v>75</v>
      </c>
      <c r="C61" s="23">
        <v>3.9926</v>
      </c>
      <c r="D61" s="23">
        <v>4.5807</v>
      </c>
    </row>
    <row r="62" spans="1:4" ht="24.75">
      <c r="A62" s="5" t="s">
        <v>4</v>
      </c>
      <c r="B62" s="14" t="s">
        <v>76</v>
      </c>
      <c r="C62" s="23">
        <v>5.5774</v>
      </c>
      <c r="D62" s="23">
        <v>5.6764</v>
      </c>
    </row>
    <row r="63" spans="1:4" ht="12">
      <c r="A63" s="5" t="s">
        <v>5</v>
      </c>
      <c r="B63" s="14" t="s">
        <v>104</v>
      </c>
      <c r="C63" s="23">
        <v>4.5807</v>
      </c>
      <c r="D63" s="23">
        <v>5.65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2157382634.93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2157382634.93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2157382634.93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102399.23</v>
      </c>
      <c r="D102" s="55">
        <f>C102/C105</f>
        <v>4.746231300736153E-05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2157485034.16</v>
      </c>
      <c r="D105" s="55">
        <v>1</v>
      </c>
    </row>
    <row r="106" spans="1:4" ht="12">
      <c r="A106" s="5" t="s">
        <v>49</v>
      </c>
      <c r="B106" s="51" t="s">
        <v>99</v>
      </c>
      <c r="C106" s="57">
        <v>2157485034.16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1">
      <selection activeCell="C102" sqref="C102:D10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34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286638165.45000005</v>
      </c>
      <c r="D21" s="30">
        <v>300066516.09000003</v>
      </c>
    </row>
    <row r="22" spans="1:4" ht="12">
      <c r="A22" s="5" t="s">
        <v>49</v>
      </c>
      <c r="B22" s="14" t="s">
        <v>50</v>
      </c>
      <c r="C22" s="31">
        <v>281651523.4726974</v>
      </c>
      <c r="D22" s="31">
        <v>299669541.74</v>
      </c>
    </row>
    <row r="23" spans="1:4" ht="12">
      <c r="A23" s="5" t="s">
        <v>51</v>
      </c>
      <c r="B23" s="14" t="s">
        <v>52</v>
      </c>
      <c r="C23" s="27">
        <v>4986641.977302669</v>
      </c>
      <c r="D23" s="27">
        <v>396974.35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286638165.45000005</v>
      </c>
      <c r="D31" s="30">
        <v>300066516.09000003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351113789.0199999</v>
      </c>
      <c r="D36" s="30">
        <v>286638165.45000005</v>
      </c>
    </row>
    <row r="37" spans="1:4" ht="12.75">
      <c r="A37" s="4" t="s">
        <v>9</v>
      </c>
      <c r="B37" s="13" t="s">
        <v>102</v>
      </c>
      <c r="C37" s="30">
        <v>-21740167.303288653</v>
      </c>
      <c r="D37" s="30">
        <v>-34646996.00057262</v>
      </c>
    </row>
    <row r="38" spans="1:4" ht="12.75">
      <c r="A38" s="4" t="s">
        <v>1</v>
      </c>
      <c r="B38" s="13" t="s">
        <v>10</v>
      </c>
      <c r="C38" s="30">
        <v>101018662.02115</v>
      </c>
      <c r="D38" s="30">
        <v>41969455.41853</v>
      </c>
    </row>
    <row r="39" spans="1:4" ht="12">
      <c r="A39" s="5" t="s">
        <v>2</v>
      </c>
      <c r="B39" s="14" t="s">
        <v>21</v>
      </c>
      <c r="C39" s="27">
        <v>25248742.321149997</v>
      </c>
      <c r="D39" s="27">
        <v>24591380.558530003</v>
      </c>
    </row>
    <row r="40" spans="1:4" ht="12">
      <c r="A40" s="5" t="s">
        <v>3</v>
      </c>
      <c r="B40" s="14" t="s">
        <v>22</v>
      </c>
      <c r="C40" s="27">
        <v>10826.38</v>
      </c>
      <c r="D40" s="27">
        <v>0</v>
      </c>
    </row>
    <row r="41" spans="1:4" ht="12">
      <c r="A41" s="5" t="s">
        <v>4</v>
      </c>
      <c r="B41" s="14" t="s">
        <v>63</v>
      </c>
      <c r="C41" s="27">
        <v>75759093.32</v>
      </c>
      <c r="D41" s="27">
        <v>17378074.86</v>
      </c>
    </row>
    <row r="42" spans="1:4" ht="12.75">
      <c r="A42" s="4" t="s">
        <v>6</v>
      </c>
      <c r="B42" s="13" t="s">
        <v>64</v>
      </c>
      <c r="C42" s="30">
        <v>122758829.32443865</v>
      </c>
      <c r="D42" s="30">
        <v>76616451.41910262</v>
      </c>
    </row>
    <row r="43" spans="1:4" ht="12">
      <c r="A43" s="5" t="s">
        <v>2</v>
      </c>
      <c r="B43" s="14" t="s">
        <v>65</v>
      </c>
      <c r="C43" s="27">
        <v>39303521.1671978</v>
      </c>
      <c r="D43" s="27">
        <v>29615696.847071886</v>
      </c>
    </row>
    <row r="44" spans="1:4" ht="12">
      <c r="A44" s="5" t="s">
        <v>3</v>
      </c>
      <c r="B44" s="14" t="s">
        <v>66</v>
      </c>
      <c r="C44" s="27">
        <v>1798840.49033909</v>
      </c>
      <c r="D44" s="27">
        <v>1458228.98596509</v>
      </c>
    </row>
    <row r="45" spans="1:4" ht="24.75">
      <c r="A45" s="5" t="s">
        <v>4</v>
      </c>
      <c r="B45" s="14" t="s">
        <v>23</v>
      </c>
      <c r="C45" s="27">
        <v>7371553.45874</v>
      </c>
      <c r="D45" s="27">
        <v>6909266.4732</v>
      </c>
    </row>
    <row r="46" spans="1:4" ht="12">
      <c r="A46" s="5" t="s">
        <v>5</v>
      </c>
      <c r="B46" s="14" t="s">
        <v>67</v>
      </c>
      <c r="C46" s="27">
        <v>164869.02548</v>
      </c>
      <c r="D46" s="27">
        <v>119445.88473</v>
      </c>
    </row>
    <row r="47" spans="1:4" ht="24.75">
      <c r="A47" s="5" t="s">
        <v>11</v>
      </c>
      <c r="B47" s="14" t="s">
        <v>68</v>
      </c>
      <c r="C47" s="27">
        <v>7159380.93071416</v>
      </c>
      <c r="D47" s="27">
        <v>6699833.77351516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66960664.251967594</v>
      </c>
      <c r="D49" s="27">
        <v>31813979.4546205</v>
      </c>
    </row>
    <row r="50" spans="1:4" ht="12.75">
      <c r="A50" s="4" t="s">
        <v>14</v>
      </c>
      <c r="B50" s="13" t="s">
        <v>24</v>
      </c>
      <c r="C50" s="30">
        <v>-42735456.27000001</v>
      </c>
      <c r="D50" s="30">
        <v>48075346.64</v>
      </c>
    </row>
    <row r="51" spans="1:4" ht="25.5">
      <c r="A51" s="4" t="s">
        <v>15</v>
      </c>
      <c r="B51" s="13" t="s">
        <v>16</v>
      </c>
      <c r="C51" s="30">
        <v>286638165.45000005</v>
      </c>
      <c r="D51" s="30">
        <v>300066516.09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21142644.865688</v>
      </c>
      <c r="D57" s="28">
        <v>21142644.865688</v>
      </c>
    </row>
    <row r="58" spans="1:4" ht="12">
      <c r="A58" s="5" t="s">
        <v>3</v>
      </c>
      <c r="B58" s="25" t="s">
        <v>73</v>
      </c>
      <c r="C58" s="29">
        <v>20083530.0161852</v>
      </c>
      <c r="D58" s="29">
        <v>18296404.095656782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16.6069</v>
      </c>
      <c r="D60" s="26">
        <v>14.2723</v>
      </c>
    </row>
    <row r="61" spans="1:4" ht="24.75">
      <c r="A61" s="5" t="s">
        <v>3</v>
      </c>
      <c r="B61" s="14" t="s">
        <v>75</v>
      </c>
      <c r="C61" s="23">
        <v>13.98</v>
      </c>
      <c r="D61" s="23">
        <v>14.2723</v>
      </c>
    </row>
    <row r="62" spans="1:4" ht="24.75">
      <c r="A62" s="5" t="s">
        <v>4</v>
      </c>
      <c r="B62" s="14" t="s">
        <v>76</v>
      </c>
      <c r="C62" s="23">
        <v>16.6977</v>
      </c>
      <c r="D62" s="23">
        <v>16.4025</v>
      </c>
    </row>
    <row r="63" spans="1:4" ht="12">
      <c r="A63" s="5" t="s">
        <v>5</v>
      </c>
      <c r="B63" s="14" t="s">
        <v>104</v>
      </c>
      <c r="C63" s="23">
        <v>14.2723</v>
      </c>
      <c r="D63" s="23">
        <v>16.4003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299669541.74</v>
      </c>
      <c r="D69" s="55">
        <v>0.9987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296675628.97</v>
      </c>
      <c r="D82" s="56">
        <v>0.9887</v>
      </c>
    </row>
    <row r="83" spans="1:4" ht="12">
      <c r="A83" s="63" t="s">
        <v>125</v>
      </c>
      <c r="B83" s="68" t="s">
        <v>126</v>
      </c>
      <c r="C83" s="57">
        <v>296675628.97</v>
      </c>
      <c r="D83" s="56">
        <v>0.9887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2993912.77</v>
      </c>
      <c r="D100" s="56">
        <v>0.01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396974.35</v>
      </c>
      <c r="D102" s="55">
        <v>0.0013229545074630521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300066516.09000003</v>
      </c>
      <c r="D105" s="55">
        <v>1</v>
      </c>
    </row>
    <row r="106" spans="1:4" ht="12">
      <c r="A106" s="5" t="s">
        <v>49</v>
      </c>
      <c r="B106" s="51" t="s">
        <v>99</v>
      </c>
      <c r="C106" s="57">
        <v>129244720.71000001</v>
      </c>
      <c r="D106" s="56">
        <v>0.4307202362799959</v>
      </c>
    </row>
    <row r="107" spans="1:4" ht="12">
      <c r="A107" s="5" t="s">
        <v>51</v>
      </c>
      <c r="B107" s="51" t="s">
        <v>100</v>
      </c>
      <c r="C107" s="57">
        <v>170821795.38000003</v>
      </c>
      <c r="D107" s="56">
        <v>0.5692797637200041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5">
      <selection activeCell="G58" sqref="G5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432820067.82</v>
      </c>
      <c r="D21" s="30">
        <v>566612990.6600001</v>
      </c>
    </row>
    <row r="22" spans="1:4" ht="12">
      <c r="A22" s="5" t="s">
        <v>49</v>
      </c>
      <c r="B22" s="14" t="s">
        <v>50</v>
      </c>
      <c r="C22" s="31">
        <v>432815781.5066826</v>
      </c>
      <c r="D22" s="31">
        <v>566603431.83</v>
      </c>
    </row>
    <row r="23" spans="1:4" ht="12">
      <c r="A23" s="5" t="s">
        <v>51</v>
      </c>
      <c r="B23" s="14" t="s">
        <v>52</v>
      </c>
      <c r="C23" s="27">
        <v>4286.313317407243</v>
      </c>
      <c r="D23" s="27">
        <v>9558.83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432820067.82</v>
      </c>
      <c r="D31" s="30">
        <v>566612990.6600001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553451739.3399999</v>
      </c>
      <c r="D36" s="30">
        <v>432820067.81999993</v>
      </c>
    </row>
    <row r="37" spans="1:4" ht="12.75">
      <c r="A37" s="4" t="s">
        <v>9</v>
      </c>
      <c r="B37" s="13" t="s">
        <v>102</v>
      </c>
      <c r="C37" s="30">
        <v>-15663476.124957055</v>
      </c>
      <c r="D37" s="30">
        <v>-22664453.452533484</v>
      </c>
    </row>
    <row r="38" spans="1:4" ht="12.75">
      <c r="A38" s="4" t="s">
        <v>1</v>
      </c>
      <c r="B38" s="13" t="s">
        <v>10</v>
      </c>
      <c r="C38" s="30">
        <v>123548912.50920999</v>
      </c>
      <c r="D38" s="30">
        <v>96116202.66837999</v>
      </c>
    </row>
    <row r="39" spans="1:4" ht="12">
      <c r="A39" s="5" t="s">
        <v>2</v>
      </c>
      <c r="B39" s="14" t="s">
        <v>21</v>
      </c>
      <c r="C39" s="27">
        <v>41842985.33921</v>
      </c>
      <c r="D39" s="27">
        <v>46194288.15838</v>
      </c>
    </row>
    <row r="40" spans="1:4" ht="12">
      <c r="A40" s="5" t="s">
        <v>3</v>
      </c>
      <c r="B40" s="14" t="s">
        <v>22</v>
      </c>
      <c r="C40" s="27">
        <v>22725.4</v>
      </c>
      <c r="D40" s="27">
        <v>49.69</v>
      </c>
    </row>
    <row r="41" spans="1:4" ht="12">
      <c r="A41" s="5" t="s">
        <v>4</v>
      </c>
      <c r="B41" s="14" t="s">
        <v>63</v>
      </c>
      <c r="C41" s="27">
        <v>81683201.77</v>
      </c>
      <c r="D41" s="27">
        <v>49921864.82</v>
      </c>
    </row>
    <row r="42" spans="1:4" ht="12.75">
      <c r="A42" s="4" t="s">
        <v>6</v>
      </c>
      <c r="B42" s="13" t="s">
        <v>64</v>
      </c>
      <c r="C42" s="30">
        <v>139212388.63416705</v>
      </c>
      <c r="D42" s="30">
        <v>118780656.12091348</v>
      </c>
    </row>
    <row r="43" spans="1:4" ht="12">
      <c r="A43" s="5" t="s">
        <v>2</v>
      </c>
      <c r="B43" s="14" t="s">
        <v>65</v>
      </c>
      <c r="C43" s="27">
        <v>34960800.6142079</v>
      </c>
      <c r="D43" s="27">
        <v>39959079.73443959</v>
      </c>
    </row>
    <row r="44" spans="1:4" ht="12">
      <c r="A44" s="5" t="s">
        <v>3</v>
      </c>
      <c r="B44" s="14" t="s">
        <v>66</v>
      </c>
      <c r="C44" s="27">
        <v>2623982.25667366</v>
      </c>
      <c r="D44" s="27">
        <v>3899788.1907224</v>
      </c>
    </row>
    <row r="45" spans="1:4" ht="24.75">
      <c r="A45" s="5" t="s">
        <v>4</v>
      </c>
      <c r="B45" s="14" t="s">
        <v>23</v>
      </c>
      <c r="C45" s="27">
        <v>14268773.14024</v>
      </c>
      <c r="D45" s="27">
        <v>13992933.69788</v>
      </c>
    </row>
    <row r="46" spans="1:4" ht="12">
      <c r="A46" s="5" t="s">
        <v>5</v>
      </c>
      <c r="B46" s="14" t="s">
        <v>67</v>
      </c>
      <c r="C46" s="27">
        <v>187813.38884</v>
      </c>
      <c r="D46" s="27">
        <v>127096.17827</v>
      </c>
    </row>
    <row r="47" spans="1:4" ht="24.75">
      <c r="A47" s="5" t="s">
        <v>11</v>
      </c>
      <c r="B47" s="14" t="s">
        <v>68</v>
      </c>
      <c r="C47" s="27">
        <v>13307868.281107</v>
      </c>
      <c r="D47" s="27">
        <v>14350084.0377326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73863150.95309849</v>
      </c>
      <c r="D49" s="27">
        <v>46451674.2818689</v>
      </c>
    </row>
    <row r="50" spans="1:4" ht="12.75">
      <c r="A50" s="4" t="s">
        <v>14</v>
      </c>
      <c r="B50" s="13" t="s">
        <v>24</v>
      </c>
      <c r="C50" s="30">
        <v>-104968195.39999999</v>
      </c>
      <c r="D50" s="30">
        <v>156457376.29000002</v>
      </c>
    </row>
    <row r="51" spans="1:4" ht="25.5">
      <c r="A51" s="4" t="s">
        <v>15</v>
      </c>
      <c r="B51" s="13" t="s">
        <v>16</v>
      </c>
      <c r="C51" s="30">
        <v>432820067.82</v>
      </c>
      <c r="D51" s="30">
        <v>566612990.66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30420635.032677</v>
      </c>
      <c r="D57" s="28">
        <v>30420635.032677</v>
      </c>
    </row>
    <row r="58" spans="1:4" ht="12">
      <c r="A58" s="5" t="s">
        <v>3</v>
      </c>
      <c r="B58" s="25" t="s">
        <v>73</v>
      </c>
      <c r="C58" s="29">
        <v>30379094.131519653</v>
      </c>
      <c r="D58" s="29">
        <v>29879608.434230506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18.1933</v>
      </c>
      <c r="D60" s="26">
        <v>14.2473</v>
      </c>
    </row>
    <row r="61" spans="1:4" ht="24.75">
      <c r="A61" s="5" t="s">
        <v>3</v>
      </c>
      <c r="B61" s="14" t="s">
        <v>75</v>
      </c>
      <c r="C61" s="23">
        <v>11.7473</v>
      </c>
      <c r="D61" s="23">
        <v>14.1507</v>
      </c>
    </row>
    <row r="62" spans="1:4" ht="24.75">
      <c r="A62" s="5" t="s">
        <v>4</v>
      </c>
      <c r="B62" s="14" t="s">
        <v>76</v>
      </c>
      <c r="C62" s="23">
        <v>19.2178</v>
      </c>
      <c r="D62" s="23">
        <v>19.1251</v>
      </c>
    </row>
    <row r="63" spans="1:4" ht="12">
      <c r="A63" s="5" t="s">
        <v>5</v>
      </c>
      <c r="B63" s="14" t="s">
        <v>104</v>
      </c>
      <c r="C63" s="23">
        <v>14.2473</v>
      </c>
      <c r="D63" s="23">
        <v>18.9632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566603431.83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566603431.83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566603431.83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9558.83</v>
      </c>
      <c r="D102" s="55">
        <v>1.6870121507213802E-05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566612990.6600001</v>
      </c>
      <c r="D105" s="55">
        <v>1</v>
      </c>
    </row>
    <row r="106" spans="1:4" ht="12">
      <c r="A106" s="5" t="s">
        <v>49</v>
      </c>
      <c r="B106" s="51" t="s">
        <v>99</v>
      </c>
      <c r="C106" s="57">
        <v>566612990.6600001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62">
      <selection activeCell="D93" sqref="D93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36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1453492276.7000005</v>
      </c>
      <c r="D21" s="30">
        <v>1841841260.5300002</v>
      </c>
    </row>
    <row r="22" spans="1:4" ht="12">
      <c r="A22" s="5" t="s">
        <v>49</v>
      </c>
      <c r="B22" s="14" t="s">
        <v>50</v>
      </c>
      <c r="C22" s="31">
        <v>1452877869.3240983</v>
      </c>
      <c r="D22" s="31">
        <v>1841211392.3200002</v>
      </c>
    </row>
    <row r="23" spans="1:4" ht="12">
      <c r="A23" s="5" t="s">
        <v>51</v>
      </c>
      <c r="B23" s="14" t="s">
        <v>52</v>
      </c>
      <c r="C23" s="27">
        <v>614407.3759022852</v>
      </c>
      <c r="D23" s="27">
        <v>629868.21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1453492276.7000005</v>
      </c>
      <c r="D31" s="30">
        <v>1841841260.5300002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1918543649.8600001</v>
      </c>
      <c r="D36" s="30">
        <v>1453492276.7000005</v>
      </c>
    </row>
    <row r="37" spans="1:4" ht="12.75">
      <c r="A37" s="4" t="s">
        <v>9</v>
      </c>
      <c r="B37" s="13" t="s">
        <v>102</v>
      </c>
      <c r="C37" s="30">
        <v>-96339287.02272356</v>
      </c>
      <c r="D37" s="30">
        <v>-112648959.98613775</v>
      </c>
    </row>
    <row r="38" spans="1:4" ht="12.75">
      <c r="A38" s="4" t="s">
        <v>1</v>
      </c>
      <c r="B38" s="13" t="s">
        <v>10</v>
      </c>
      <c r="C38" s="30">
        <v>234205173.99999005</v>
      </c>
      <c r="D38" s="30">
        <v>177108497.13022006</v>
      </c>
    </row>
    <row r="39" spans="1:4" ht="12">
      <c r="A39" s="5" t="s">
        <v>2</v>
      </c>
      <c r="B39" s="14" t="s">
        <v>21</v>
      </c>
      <c r="C39" s="27">
        <v>147209140.40999</v>
      </c>
      <c r="D39" s="27">
        <v>139386730.03022003</v>
      </c>
    </row>
    <row r="40" spans="1:4" ht="12">
      <c r="A40" s="5" t="s">
        <v>3</v>
      </c>
      <c r="B40" s="14" t="s">
        <v>22</v>
      </c>
      <c r="C40" s="27">
        <v>15837.68</v>
      </c>
      <c r="D40" s="27">
        <v>121.61</v>
      </c>
    </row>
    <row r="41" spans="1:4" ht="12">
      <c r="A41" s="5" t="s">
        <v>4</v>
      </c>
      <c r="B41" s="14" t="s">
        <v>63</v>
      </c>
      <c r="C41" s="27">
        <v>86980195.91000001</v>
      </c>
      <c r="D41" s="27">
        <v>37721645.49</v>
      </c>
    </row>
    <row r="42" spans="1:4" ht="12.75">
      <c r="A42" s="4" t="s">
        <v>6</v>
      </c>
      <c r="B42" s="13" t="s">
        <v>64</v>
      </c>
      <c r="C42" s="30">
        <v>330544461.0227136</v>
      </c>
      <c r="D42" s="30">
        <v>289757457.1163578</v>
      </c>
    </row>
    <row r="43" spans="1:4" ht="12">
      <c r="A43" s="5" t="s">
        <v>2</v>
      </c>
      <c r="B43" s="14" t="s">
        <v>65</v>
      </c>
      <c r="C43" s="27">
        <v>118430538.011223</v>
      </c>
      <c r="D43" s="27">
        <v>135638977.2649409</v>
      </c>
    </row>
    <row r="44" spans="1:4" ht="12">
      <c r="A44" s="5" t="s">
        <v>3</v>
      </c>
      <c r="B44" s="14" t="s">
        <v>66</v>
      </c>
      <c r="C44" s="27">
        <v>9120824.46307182</v>
      </c>
      <c r="D44" s="27">
        <v>8172404.84992104</v>
      </c>
    </row>
    <row r="45" spans="1:4" ht="24.75">
      <c r="A45" s="5" t="s">
        <v>4</v>
      </c>
      <c r="B45" s="14" t="s">
        <v>23</v>
      </c>
      <c r="C45" s="27">
        <v>49909372.13111</v>
      </c>
      <c r="D45" s="27">
        <v>48556738.12283</v>
      </c>
    </row>
    <row r="46" spans="1:4" ht="12">
      <c r="A46" s="5" t="s">
        <v>5</v>
      </c>
      <c r="B46" s="14" t="s">
        <v>67</v>
      </c>
      <c r="C46" s="27">
        <v>711548.61751</v>
      </c>
      <c r="D46" s="27">
        <v>533453.15593</v>
      </c>
    </row>
    <row r="47" spans="1:4" ht="24.75">
      <c r="A47" s="5" t="s">
        <v>11</v>
      </c>
      <c r="B47" s="14" t="s">
        <v>68</v>
      </c>
      <c r="C47" s="27">
        <v>47053374.7929438</v>
      </c>
      <c r="D47" s="27">
        <v>50232825.1136124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105318803.006855</v>
      </c>
      <c r="D49" s="27">
        <v>46623058.6091235</v>
      </c>
    </row>
    <row r="50" spans="1:4" ht="12.75">
      <c r="A50" s="4" t="s">
        <v>14</v>
      </c>
      <c r="B50" s="13" t="s">
        <v>24</v>
      </c>
      <c r="C50" s="30">
        <v>-368712086.1399999</v>
      </c>
      <c r="D50" s="30">
        <v>500997943.82</v>
      </c>
    </row>
    <row r="51" spans="1:4" ht="25.5">
      <c r="A51" s="4" t="s">
        <v>15</v>
      </c>
      <c r="B51" s="13" t="s">
        <v>16</v>
      </c>
      <c r="C51" s="30">
        <v>1453492276.7000005</v>
      </c>
      <c r="D51" s="30">
        <v>1841841260.5300002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35884641.495805</v>
      </c>
      <c r="D57" s="28">
        <v>35884641.495805</v>
      </c>
    </row>
    <row r="58" spans="1:4" ht="12">
      <c r="A58" s="5" t="s">
        <v>3</v>
      </c>
      <c r="B58" s="25" t="s">
        <v>73</v>
      </c>
      <c r="C58" s="29">
        <v>34746607.23813805</v>
      </c>
      <c r="D58" s="29">
        <v>33448432.13814195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53.4642</v>
      </c>
      <c r="D60" s="26">
        <v>41.8312</v>
      </c>
    </row>
    <row r="61" spans="1:4" ht="24.75">
      <c r="A61" s="5" t="s">
        <v>3</v>
      </c>
      <c r="B61" s="14" t="s">
        <v>75</v>
      </c>
      <c r="C61" s="23">
        <v>34.687</v>
      </c>
      <c r="D61" s="23">
        <v>41.8312</v>
      </c>
    </row>
    <row r="62" spans="1:4" ht="24.75">
      <c r="A62" s="5" t="s">
        <v>4</v>
      </c>
      <c r="B62" s="14" t="s">
        <v>76</v>
      </c>
      <c r="C62" s="23">
        <v>56.3859</v>
      </c>
      <c r="D62" s="23">
        <v>55.4955</v>
      </c>
    </row>
    <row r="63" spans="1:4" ht="12">
      <c r="A63" s="5" t="s">
        <v>5</v>
      </c>
      <c r="B63" s="14" t="s">
        <v>104</v>
      </c>
      <c r="C63" s="23">
        <v>41.8312</v>
      </c>
      <c r="D63" s="23">
        <v>55.0651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1841211392.3200002</v>
      </c>
      <c r="D69" s="55">
        <v>0.9997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1841211392.3200002</v>
      </c>
      <c r="D82" s="56">
        <v>0.9997</v>
      </c>
    </row>
    <row r="83" spans="1:4" ht="12">
      <c r="A83" s="63" t="s">
        <v>125</v>
      </c>
      <c r="B83" s="68" t="s">
        <v>126</v>
      </c>
      <c r="C83" s="57">
        <v>1841211392.3200002</v>
      </c>
      <c r="D83" s="56">
        <v>0.9997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629868.21</v>
      </c>
      <c r="D102" s="55">
        <v>0.00034197746760149776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1841841260.5300002</v>
      </c>
      <c r="D105" s="55">
        <v>1</v>
      </c>
    </row>
    <row r="106" spans="1:4" ht="12">
      <c r="A106" s="5" t="s">
        <v>49</v>
      </c>
      <c r="B106" s="51" t="s">
        <v>99</v>
      </c>
      <c r="C106" s="57">
        <v>1841841260.5300002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5">
      <selection activeCell="D103" sqref="D103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37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75312181.57000001</v>
      </c>
      <c r="D21" s="30">
        <v>91427017.25</v>
      </c>
    </row>
    <row r="22" spans="1:4" ht="12">
      <c r="A22" s="5" t="s">
        <v>49</v>
      </c>
      <c r="B22" s="14" t="s">
        <v>50</v>
      </c>
      <c r="C22" s="31">
        <v>71278395.02765778</v>
      </c>
      <c r="D22" s="31">
        <v>90751031.96</v>
      </c>
    </row>
    <row r="23" spans="1:4" ht="12">
      <c r="A23" s="5" t="s">
        <v>51</v>
      </c>
      <c r="B23" s="14" t="s">
        <v>52</v>
      </c>
      <c r="C23" s="27">
        <v>4033786.5423422274</v>
      </c>
      <c r="D23" s="27">
        <v>675985.29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75312181.57000001</v>
      </c>
      <c r="D31" s="30">
        <v>91427017.25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78028868.49</v>
      </c>
      <c r="D36" s="30">
        <v>75312181.57</v>
      </c>
    </row>
    <row r="37" spans="1:4" ht="12.75">
      <c r="A37" s="4" t="s">
        <v>9</v>
      </c>
      <c r="B37" s="13" t="s">
        <v>102</v>
      </c>
      <c r="C37" s="30">
        <v>626348.4417090025</v>
      </c>
      <c r="D37" s="30">
        <v>7055510.404649001</v>
      </c>
    </row>
    <row r="38" spans="1:4" ht="12.75">
      <c r="A38" s="4" t="s">
        <v>1</v>
      </c>
      <c r="B38" s="13" t="s">
        <v>10</v>
      </c>
      <c r="C38" s="30">
        <v>11662724.430000002</v>
      </c>
      <c r="D38" s="30">
        <v>16993530.05</v>
      </c>
    </row>
    <row r="39" spans="1:4" ht="12">
      <c r="A39" s="5" t="s">
        <v>2</v>
      </c>
      <c r="B39" s="14" t="s">
        <v>21</v>
      </c>
      <c r="C39" s="27">
        <v>9198653.58</v>
      </c>
      <c r="D39" s="27">
        <v>11138289.66</v>
      </c>
    </row>
    <row r="40" spans="1:4" ht="12">
      <c r="A40" s="5" t="s">
        <v>3</v>
      </c>
      <c r="B40" s="14" t="s">
        <v>22</v>
      </c>
      <c r="C40" s="27">
        <v>386188.55</v>
      </c>
      <c r="D40" s="27">
        <v>424946.91</v>
      </c>
    </row>
    <row r="41" spans="1:4" ht="12">
      <c r="A41" s="5" t="s">
        <v>4</v>
      </c>
      <c r="B41" s="14" t="s">
        <v>63</v>
      </c>
      <c r="C41" s="27">
        <v>2077882.3</v>
      </c>
      <c r="D41" s="27">
        <v>5430293.48</v>
      </c>
    </row>
    <row r="42" spans="1:4" ht="12.75">
      <c r="A42" s="4" t="s">
        <v>6</v>
      </c>
      <c r="B42" s="13" t="s">
        <v>64</v>
      </c>
      <c r="C42" s="30">
        <v>11036375.988291</v>
      </c>
      <c r="D42" s="30">
        <v>9938019.645351</v>
      </c>
    </row>
    <row r="43" spans="1:4" ht="12">
      <c r="A43" s="5" t="s">
        <v>2</v>
      </c>
      <c r="B43" s="14" t="s">
        <v>65</v>
      </c>
      <c r="C43" s="27">
        <v>6635381.98</v>
      </c>
      <c r="D43" s="27">
        <v>4151342.1899999995</v>
      </c>
    </row>
    <row r="44" spans="1:4" ht="12">
      <c r="A44" s="5" t="s">
        <v>3</v>
      </c>
      <c r="B44" s="14" t="s">
        <v>66</v>
      </c>
      <c r="C44" s="27">
        <v>149681.1</v>
      </c>
      <c r="D44" s="27">
        <v>198031.46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923523.048291</v>
      </c>
      <c r="D47" s="27">
        <v>1043733.065351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3327789.8600000003</v>
      </c>
      <c r="D49" s="27">
        <v>4544912.93</v>
      </c>
    </row>
    <row r="50" spans="1:4" ht="12.75">
      <c r="A50" s="4" t="s">
        <v>14</v>
      </c>
      <c r="B50" s="13" t="s">
        <v>24</v>
      </c>
      <c r="C50" s="30">
        <v>-3343035.3599999994</v>
      </c>
      <c r="D50" s="30">
        <v>9059325.280000001</v>
      </c>
    </row>
    <row r="51" spans="1:4" ht="25.5">
      <c r="A51" s="4" t="s">
        <v>15</v>
      </c>
      <c r="B51" s="13" t="s">
        <v>16</v>
      </c>
      <c r="C51" s="30">
        <v>75312181.57000001</v>
      </c>
      <c r="D51" s="30">
        <v>91427017.25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44448230.412988</v>
      </c>
      <c r="D57" s="28">
        <v>44448230.412988</v>
      </c>
    </row>
    <row r="58" spans="1:4" ht="12">
      <c r="A58" s="5" t="s">
        <v>3</v>
      </c>
      <c r="B58" s="25" t="s">
        <v>73</v>
      </c>
      <c r="C58" s="29">
        <v>45409817.045523055</v>
      </c>
      <c r="D58" s="29">
        <v>49973772.752118066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1.7555</v>
      </c>
      <c r="D60" s="26">
        <v>1.6585</v>
      </c>
    </row>
    <row r="61" spans="1:4" ht="24.75">
      <c r="A61" s="5" t="s">
        <v>3</v>
      </c>
      <c r="B61" s="14" t="s">
        <v>75</v>
      </c>
      <c r="C61" s="23">
        <v>1.5427</v>
      </c>
      <c r="D61" s="23">
        <v>1.6585</v>
      </c>
    </row>
    <row r="62" spans="1:4" ht="24.75">
      <c r="A62" s="5" t="s">
        <v>4</v>
      </c>
      <c r="B62" s="14" t="s">
        <v>76</v>
      </c>
      <c r="C62" s="23">
        <v>1.7698</v>
      </c>
      <c r="D62" s="23">
        <v>1.8362</v>
      </c>
    </row>
    <row r="63" spans="1:4" ht="12">
      <c r="A63" s="5" t="s">
        <v>5</v>
      </c>
      <c r="B63" s="14" t="s">
        <v>104</v>
      </c>
      <c r="C63" s="23">
        <v>1.6585</v>
      </c>
      <c r="D63" s="23">
        <v>1.8295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90751031.96</v>
      </c>
      <c r="D69" s="55">
        <v>0.9926</v>
      </c>
    </row>
    <row r="70" spans="1:4" ht="49.5">
      <c r="A70" s="5" t="s">
        <v>49</v>
      </c>
      <c r="B70" s="48" t="s">
        <v>78</v>
      </c>
      <c r="C70" s="57">
        <v>81757565.82</v>
      </c>
      <c r="D70" s="56">
        <v>0.8942</v>
      </c>
    </row>
    <row r="71" spans="1:4" ht="12">
      <c r="A71" s="63" t="s">
        <v>115</v>
      </c>
      <c r="B71" s="64" t="s">
        <v>116</v>
      </c>
      <c r="C71" s="57">
        <f>C70</f>
        <v>81757565.82</v>
      </c>
      <c r="D71" s="56">
        <f>D70</f>
        <v>0.8942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0</v>
      </c>
      <c r="D82" s="56">
        <v>0</v>
      </c>
    </row>
    <row r="83" spans="1:4" ht="12">
      <c r="A83" s="63" t="s">
        <v>125</v>
      </c>
      <c r="B83" s="68" t="s">
        <v>126</v>
      </c>
      <c r="C83" s="57">
        <f>C82</f>
        <v>0</v>
      </c>
      <c r="D83" s="56">
        <f>D82</f>
        <v>0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8993466.14</v>
      </c>
      <c r="D100" s="56">
        <v>0.0984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675985.29</v>
      </c>
      <c r="D102" s="55">
        <v>0.007393714793861987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91427017.25</v>
      </c>
      <c r="D105" s="55">
        <v>1</v>
      </c>
    </row>
    <row r="106" spans="1:4" ht="12">
      <c r="A106" s="5" t="s">
        <v>49</v>
      </c>
      <c r="B106" s="51" t="s">
        <v>99</v>
      </c>
      <c r="C106" s="57">
        <v>91427017.25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79">
      <selection activeCell="C102" sqref="C102:D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38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438834504.73</v>
      </c>
      <c r="D21" s="30">
        <v>549260543.43</v>
      </c>
    </row>
    <row r="22" spans="1:4" ht="12">
      <c r="A22" s="5" t="s">
        <v>49</v>
      </c>
      <c r="B22" s="14" t="s">
        <v>50</v>
      </c>
      <c r="C22" s="31">
        <v>438832662.3603782</v>
      </c>
      <c r="D22" s="31">
        <v>549257308.28</v>
      </c>
    </row>
    <row r="23" spans="1:4" ht="12">
      <c r="A23" s="5" t="s">
        <v>51</v>
      </c>
      <c r="B23" s="14" t="s">
        <v>52</v>
      </c>
      <c r="C23" s="27">
        <v>1842.3696218090925</v>
      </c>
      <c r="D23" s="27">
        <v>3235.15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438834504.73</v>
      </c>
      <c r="D31" s="30">
        <v>549260543.43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481044763.61</v>
      </c>
      <c r="D36" s="30">
        <v>438834504.73</v>
      </c>
    </row>
    <row r="37" spans="1:4" ht="12.75">
      <c r="A37" s="4" t="s">
        <v>9</v>
      </c>
      <c r="B37" s="13" t="s">
        <v>102</v>
      </c>
      <c r="C37" s="30">
        <v>-11118126.369356997</v>
      </c>
      <c r="D37" s="30">
        <v>28547646.656606995</v>
      </c>
    </row>
    <row r="38" spans="1:4" ht="12.75">
      <c r="A38" s="4" t="s">
        <v>1</v>
      </c>
      <c r="B38" s="13" t="s">
        <v>10</v>
      </c>
      <c r="C38" s="30">
        <v>49064575.56</v>
      </c>
      <c r="D38" s="30">
        <v>57716814.949999996</v>
      </c>
    </row>
    <row r="39" spans="1:4" ht="12">
      <c r="A39" s="5" t="s">
        <v>2</v>
      </c>
      <c r="B39" s="14" t="s">
        <v>21</v>
      </c>
      <c r="C39" s="27">
        <v>46214009.06</v>
      </c>
      <c r="D39" s="27">
        <v>52536066.25</v>
      </c>
    </row>
    <row r="40" spans="1:4" ht="12">
      <c r="A40" s="5" t="s">
        <v>3</v>
      </c>
      <c r="B40" s="14" t="s">
        <v>22</v>
      </c>
      <c r="C40" s="27">
        <v>1641472.88</v>
      </c>
      <c r="D40" s="27">
        <v>1835525.1500000001</v>
      </c>
    </row>
    <row r="41" spans="1:4" ht="12">
      <c r="A41" s="5" t="s">
        <v>4</v>
      </c>
      <c r="B41" s="14" t="s">
        <v>63</v>
      </c>
      <c r="C41" s="27">
        <v>1209093.62</v>
      </c>
      <c r="D41" s="27">
        <v>3345223.55</v>
      </c>
    </row>
    <row r="42" spans="1:4" ht="12.75">
      <c r="A42" s="4" t="s">
        <v>6</v>
      </c>
      <c r="B42" s="13" t="s">
        <v>64</v>
      </c>
      <c r="C42" s="30">
        <v>60182701.929357</v>
      </c>
      <c r="D42" s="30">
        <v>29169168.293393</v>
      </c>
    </row>
    <row r="43" spans="1:4" ht="12">
      <c r="A43" s="5" t="s">
        <v>2</v>
      </c>
      <c r="B43" s="14" t="s">
        <v>65</v>
      </c>
      <c r="C43" s="27">
        <v>51362335.07</v>
      </c>
      <c r="D43" s="27">
        <v>21261331.05</v>
      </c>
    </row>
    <row r="44" spans="1:4" ht="12">
      <c r="A44" s="5" t="s">
        <v>3</v>
      </c>
      <c r="B44" s="14" t="s">
        <v>66</v>
      </c>
      <c r="C44" s="27">
        <v>1554666.91</v>
      </c>
      <c r="D44" s="27">
        <v>365877.22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5484213.929357</v>
      </c>
      <c r="D47" s="27">
        <v>6149396.063393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1781486.02</v>
      </c>
      <c r="D49" s="27">
        <v>1392563.96</v>
      </c>
    </row>
    <row r="50" spans="1:4" ht="12.75">
      <c r="A50" s="4" t="s">
        <v>14</v>
      </c>
      <c r="B50" s="13" t="s">
        <v>24</v>
      </c>
      <c r="C50" s="30">
        <v>-31092132.510000005</v>
      </c>
      <c r="D50" s="30">
        <v>81878392.04</v>
      </c>
    </row>
    <row r="51" spans="1:4" ht="25.5">
      <c r="A51" s="4" t="s">
        <v>15</v>
      </c>
      <c r="B51" s="13" t="s">
        <v>16</v>
      </c>
      <c r="C51" s="30">
        <v>438834504.73</v>
      </c>
      <c r="D51" s="30">
        <v>549260543.43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156932360.163769</v>
      </c>
      <c r="D57" s="28">
        <v>156932360.163769</v>
      </c>
    </row>
    <row r="58" spans="1:4" ht="12">
      <c r="A58" s="5" t="s">
        <v>3</v>
      </c>
      <c r="B58" s="25" t="s">
        <v>73</v>
      </c>
      <c r="C58" s="29">
        <v>154720764.6335014</v>
      </c>
      <c r="D58" s="29">
        <v>165699451.98202002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3.0653</v>
      </c>
      <c r="D60" s="26">
        <v>2.8363</v>
      </c>
    </row>
    <row r="61" spans="1:4" ht="24.75">
      <c r="A61" s="5" t="s">
        <v>3</v>
      </c>
      <c r="B61" s="14" t="s">
        <v>75</v>
      </c>
      <c r="C61" s="23">
        <v>2.5656</v>
      </c>
      <c r="D61" s="23">
        <v>2.8363</v>
      </c>
    </row>
    <row r="62" spans="1:4" ht="24.75">
      <c r="A62" s="5" t="s">
        <v>4</v>
      </c>
      <c r="B62" s="14" t="s">
        <v>76</v>
      </c>
      <c r="C62" s="23">
        <v>3.1091</v>
      </c>
      <c r="D62" s="23">
        <v>3.3224</v>
      </c>
    </row>
    <row r="63" spans="1:4" ht="12">
      <c r="A63" s="5" t="s">
        <v>5</v>
      </c>
      <c r="B63" s="14" t="s">
        <v>104</v>
      </c>
      <c r="C63" s="23">
        <v>2.8363</v>
      </c>
      <c r="D63" s="23">
        <v>3.3148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549257308.28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6" t="s">
        <v>55</v>
      </c>
      <c r="B76" s="64" t="s">
        <v>121</v>
      </c>
      <c r="C76" s="57">
        <v>0</v>
      </c>
      <c r="D76" s="56">
        <v>0</v>
      </c>
    </row>
    <row r="77" spans="1:4" ht="25.5" customHeight="1">
      <c r="A77" s="67" t="s">
        <v>57</v>
      </c>
      <c r="B77" s="64" t="s">
        <v>122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549257308.28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549257308.28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3235.15</v>
      </c>
      <c r="D102" s="55">
        <v>5.8900098299383875E-06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549260543.43</v>
      </c>
      <c r="D105" s="55">
        <v>1</v>
      </c>
    </row>
    <row r="106" spans="1:4" ht="12">
      <c r="A106" s="5" t="s">
        <v>49</v>
      </c>
      <c r="B106" s="51" t="s">
        <v>99</v>
      </c>
      <c r="C106" s="57">
        <v>549260543.43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7">
      <selection activeCell="C102" sqref="C102:D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89" t="s">
        <v>113</v>
      </c>
      <c r="B11" s="89"/>
      <c r="C11" s="89"/>
      <c r="D11" s="89"/>
    </row>
    <row r="12" spans="1:4" ht="15">
      <c r="A12" s="89" t="s">
        <v>151</v>
      </c>
      <c r="B12" s="89"/>
      <c r="C12" s="89"/>
      <c r="D12" s="89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112</v>
      </c>
      <c r="B15" s="10"/>
      <c r="C15" s="18"/>
      <c r="D15" s="18"/>
    </row>
    <row r="16" spans="1:4" ht="12.75">
      <c r="A16" s="10" t="s">
        <v>39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153</v>
      </c>
    </row>
    <row r="21" spans="1:4" ht="12.75">
      <c r="A21" s="4" t="s">
        <v>47</v>
      </c>
      <c r="B21" s="13" t="s">
        <v>48</v>
      </c>
      <c r="C21" s="30">
        <v>247117174.49</v>
      </c>
      <c r="D21" s="30">
        <v>326995026.39000005</v>
      </c>
    </row>
    <row r="22" spans="1:4" ht="12">
      <c r="A22" s="5" t="s">
        <v>49</v>
      </c>
      <c r="B22" s="14" t="s">
        <v>50</v>
      </c>
      <c r="C22" s="31">
        <v>247115626.0527044</v>
      </c>
      <c r="D22" s="31">
        <v>326991868.04</v>
      </c>
    </row>
    <row r="23" spans="1:4" ht="12">
      <c r="A23" s="5" t="s">
        <v>51</v>
      </c>
      <c r="B23" s="14" t="s">
        <v>52</v>
      </c>
      <c r="C23" s="27">
        <v>1548.4372956124362</v>
      </c>
      <c r="D23" s="27">
        <v>3158.35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247117174.49</v>
      </c>
      <c r="D31" s="30">
        <v>326995026.39000005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154</v>
      </c>
    </row>
    <row r="36" spans="1:4" ht="25.5">
      <c r="A36" s="4" t="s">
        <v>8</v>
      </c>
      <c r="B36" s="13" t="s">
        <v>62</v>
      </c>
      <c r="C36" s="30">
        <v>277523646.61</v>
      </c>
      <c r="D36" s="30">
        <v>247117174.49</v>
      </c>
    </row>
    <row r="37" spans="1:4" ht="12.75">
      <c r="A37" s="4" t="s">
        <v>9</v>
      </c>
      <c r="B37" s="13" t="s">
        <v>102</v>
      </c>
      <c r="C37" s="30">
        <v>5125409.672589</v>
      </c>
      <c r="D37" s="30">
        <v>12155562.867425997</v>
      </c>
    </row>
    <row r="38" spans="1:4" ht="12.75">
      <c r="A38" s="4" t="s">
        <v>1</v>
      </c>
      <c r="B38" s="13" t="s">
        <v>10</v>
      </c>
      <c r="C38" s="30">
        <v>28409862.44</v>
      </c>
      <c r="D38" s="30">
        <v>32286749.99</v>
      </c>
    </row>
    <row r="39" spans="1:4" ht="12">
      <c r="A39" s="5" t="s">
        <v>2</v>
      </c>
      <c r="B39" s="14" t="s">
        <v>21</v>
      </c>
      <c r="C39" s="27">
        <v>24846569.17</v>
      </c>
      <c r="D39" s="27">
        <v>28188102.919999998</v>
      </c>
    </row>
    <row r="40" spans="1:4" ht="12">
      <c r="A40" s="5" t="s">
        <v>3</v>
      </c>
      <c r="B40" s="14" t="s">
        <v>22</v>
      </c>
      <c r="C40" s="27">
        <v>2395931.21</v>
      </c>
      <c r="D40" s="27">
        <v>2690067.6399999997</v>
      </c>
    </row>
    <row r="41" spans="1:4" ht="12">
      <c r="A41" s="5" t="s">
        <v>4</v>
      </c>
      <c r="B41" s="14" t="s">
        <v>63</v>
      </c>
      <c r="C41" s="27">
        <v>1167362.06</v>
      </c>
      <c r="D41" s="27">
        <v>1408579.43</v>
      </c>
    </row>
    <row r="42" spans="1:4" ht="12.75">
      <c r="A42" s="4" t="s">
        <v>6</v>
      </c>
      <c r="B42" s="13" t="s">
        <v>64</v>
      </c>
      <c r="C42" s="30">
        <v>23284452.767411</v>
      </c>
      <c r="D42" s="30">
        <v>20131187.122574</v>
      </c>
    </row>
    <row r="43" spans="1:4" ht="12">
      <c r="A43" s="5" t="s">
        <v>2</v>
      </c>
      <c r="B43" s="14" t="s">
        <v>65</v>
      </c>
      <c r="C43" s="27">
        <v>16843192.85</v>
      </c>
      <c r="D43" s="27">
        <v>12445325.4</v>
      </c>
    </row>
    <row r="44" spans="1:4" ht="12">
      <c r="A44" s="5" t="s">
        <v>3</v>
      </c>
      <c r="B44" s="14" t="s">
        <v>66</v>
      </c>
      <c r="C44" s="27">
        <v>610371.44</v>
      </c>
      <c r="D44" s="27">
        <v>865939.46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4887987.647411</v>
      </c>
      <c r="D47" s="27">
        <v>5673935.872574001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942900.83</v>
      </c>
      <c r="D49" s="27">
        <v>1145986.39</v>
      </c>
    </row>
    <row r="50" spans="1:4" ht="12.75">
      <c r="A50" s="4" t="s">
        <v>14</v>
      </c>
      <c r="B50" s="13" t="s">
        <v>24</v>
      </c>
      <c r="C50" s="30">
        <v>-35531881.79000001</v>
      </c>
      <c r="D50" s="30">
        <v>67722289.03</v>
      </c>
    </row>
    <row r="51" spans="1:4" ht="25.5">
      <c r="A51" s="4" t="s">
        <v>15</v>
      </c>
      <c r="B51" s="13" t="s">
        <v>16</v>
      </c>
      <c r="C51" s="30">
        <v>247117174.49</v>
      </c>
      <c r="D51" s="30">
        <v>326995026.39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154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132204481.04516</v>
      </c>
      <c r="D57" s="28">
        <v>132204481.04516</v>
      </c>
    </row>
    <row r="58" spans="1:4" ht="12">
      <c r="A58" s="5" t="s">
        <v>3</v>
      </c>
      <c r="B58" s="25" t="s">
        <v>73</v>
      </c>
      <c r="C58" s="29">
        <v>137715768.2177887</v>
      </c>
      <c r="D58" s="29">
        <v>146195299.4992623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2.0992</v>
      </c>
      <c r="D60" s="26">
        <v>1.7944</v>
      </c>
    </row>
    <row r="61" spans="1:4" ht="24.75">
      <c r="A61" s="5" t="s">
        <v>3</v>
      </c>
      <c r="B61" s="14" t="s">
        <v>75</v>
      </c>
      <c r="C61" s="23">
        <v>1.5565</v>
      </c>
      <c r="D61" s="23">
        <v>1.7944</v>
      </c>
    </row>
    <row r="62" spans="1:4" ht="24.75">
      <c r="A62" s="5" t="s">
        <v>4</v>
      </c>
      <c r="B62" s="14" t="s">
        <v>76</v>
      </c>
      <c r="C62" s="23">
        <v>2.1701</v>
      </c>
      <c r="D62" s="23">
        <v>2.2475</v>
      </c>
    </row>
    <row r="63" spans="1:4" ht="12">
      <c r="A63" s="5" t="s">
        <v>5</v>
      </c>
      <c r="B63" s="14" t="s">
        <v>104</v>
      </c>
      <c r="C63" s="23">
        <v>1.7944</v>
      </c>
      <c r="D63" s="23">
        <v>2.2367</v>
      </c>
    </row>
    <row r="64" spans="1:4" ht="12">
      <c r="A64" s="8"/>
      <c r="B64" s="16"/>
      <c r="C64" s="22"/>
      <c r="D64" s="22"/>
    </row>
    <row r="66" spans="1:4" ht="12.75">
      <c r="A66" s="37" t="s">
        <v>114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326991868.04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3" t="s">
        <v>115</v>
      </c>
      <c r="B71" s="64" t="s">
        <v>116</v>
      </c>
      <c r="C71" s="57">
        <f>C70</f>
        <v>0</v>
      </c>
      <c r="D71" s="56">
        <f>D70</f>
        <v>0</v>
      </c>
    </row>
    <row r="72" spans="1:4" ht="12">
      <c r="A72" s="63" t="s">
        <v>117</v>
      </c>
      <c r="B72" s="64" t="s">
        <v>118</v>
      </c>
      <c r="C72" s="65">
        <v>0</v>
      </c>
      <c r="D72" s="56">
        <v>0</v>
      </c>
    </row>
    <row r="73" spans="1:4" ht="12">
      <c r="A73" s="63" t="s">
        <v>119</v>
      </c>
      <c r="B73" s="64" t="s">
        <v>120</v>
      </c>
      <c r="C73" s="65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6" t="s">
        <v>55</v>
      </c>
      <c r="B76" s="64" t="s">
        <v>121</v>
      </c>
      <c r="C76" s="57">
        <v>0</v>
      </c>
      <c r="D76" s="56">
        <v>0</v>
      </c>
    </row>
    <row r="77" spans="1:4" ht="12">
      <c r="A77" s="67" t="s">
        <v>57</v>
      </c>
      <c r="B77" s="64" t="s">
        <v>122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7" t="s">
        <v>123</v>
      </c>
      <c r="B79" s="64" t="s">
        <v>121</v>
      </c>
      <c r="C79" s="65">
        <f>$C$78</f>
        <v>0</v>
      </c>
      <c r="D79" s="56">
        <f>$D$78</f>
        <v>0</v>
      </c>
    </row>
    <row r="80" spans="1:4" ht="12">
      <c r="A80" s="67" t="s">
        <v>124</v>
      </c>
      <c r="B80" s="64" t="s">
        <v>122</v>
      </c>
      <c r="C80" s="65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326991868.04</v>
      </c>
      <c r="D82" s="56">
        <v>1</v>
      </c>
    </row>
    <row r="83" spans="1:4" ht="12">
      <c r="A83" s="63" t="s">
        <v>125</v>
      </c>
      <c r="B83" s="68" t="s">
        <v>126</v>
      </c>
      <c r="C83" s="57">
        <f>C82</f>
        <v>326991868.04</v>
      </c>
      <c r="D83" s="56">
        <f>D82</f>
        <v>1</v>
      </c>
    </row>
    <row r="84" spans="1:4" ht="12">
      <c r="A84" s="63" t="s">
        <v>127</v>
      </c>
      <c r="B84" s="68" t="s">
        <v>128</v>
      </c>
      <c r="C84" s="65">
        <v>0</v>
      </c>
      <c r="D84" s="56">
        <v>0</v>
      </c>
    </row>
    <row r="85" spans="1:4" ht="24.75">
      <c r="A85" s="63" t="s">
        <v>129</v>
      </c>
      <c r="B85" s="69" t="s">
        <v>130</v>
      </c>
      <c r="C85" s="65">
        <v>0</v>
      </c>
      <c r="D85" s="56">
        <v>0</v>
      </c>
    </row>
    <row r="86" spans="1:4" ht="12">
      <c r="A86" s="63" t="s">
        <v>131</v>
      </c>
      <c r="B86" s="68" t="s">
        <v>132</v>
      </c>
      <c r="C86" s="65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3" t="s">
        <v>133</v>
      </c>
      <c r="B88" s="68" t="s">
        <v>134</v>
      </c>
      <c r="C88" s="65">
        <v>0</v>
      </c>
      <c r="D88" s="56">
        <f>$D$87</f>
        <v>0</v>
      </c>
    </row>
    <row r="89" spans="1:4" ht="12">
      <c r="A89" s="63" t="s">
        <v>135</v>
      </c>
      <c r="B89" s="68" t="s">
        <v>136</v>
      </c>
      <c r="C89" s="65">
        <f>C87</f>
        <v>0</v>
      </c>
      <c r="D89" s="56">
        <f>D87</f>
        <v>0</v>
      </c>
    </row>
    <row r="90" spans="1:4" ht="12">
      <c r="A90" s="63" t="s">
        <v>137</v>
      </c>
      <c r="B90" s="68" t="s">
        <v>138</v>
      </c>
      <c r="C90" s="65">
        <v>0</v>
      </c>
      <c r="D90" s="56">
        <f>$D$87</f>
        <v>0</v>
      </c>
    </row>
    <row r="91" spans="1:4" ht="12">
      <c r="A91" s="63" t="s">
        <v>139</v>
      </c>
      <c r="B91" s="68" t="s">
        <v>140</v>
      </c>
      <c r="C91" s="65">
        <v>0</v>
      </c>
      <c r="D91" s="56">
        <f>$D$87</f>
        <v>0</v>
      </c>
    </row>
    <row r="92" spans="1:4" ht="12">
      <c r="A92" s="63" t="s">
        <v>141</v>
      </c>
      <c r="B92" s="69" t="s">
        <v>142</v>
      </c>
      <c r="C92" s="65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3" t="s">
        <v>143</v>
      </c>
      <c r="B95" s="70" t="s">
        <v>144</v>
      </c>
      <c r="C95" s="65">
        <f>$C$94</f>
        <v>0</v>
      </c>
      <c r="D95" s="56">
        <f>$D$94</f>
        <v>0</v>
      </c>
    </row>
    <row r="96" spans="1:4" ht="12">
      <c r="A96" s="63" t="s">
        <v>145</v>
      </c>
      <c r="B96" s="70" t="s">
        <v>146</v>
      </c>
      <c r="C96" s="65">
        <f>$C$94</f>
        <v>0</v>
      </c>
      <c r="D96" s="56">
        <f>$D$94</f>
        <v>0</v>
      </c>
    </row>
    <row r="97" spans="1:4" ht="24.75">
      <c r="A97" s="63" t="s">
        <v>147</v>
      </c>
      <c r="B97" s="69" t="s">
        <v>148</v>
      </c>
      <c r="C97" s="65">
        <f>$C$94</f>
        <v>0</v>
      </c>
      <c r="D97" s="56">
        <f>$D$94</f>
        <v>0</v>
      </c>
    </row>
    <row r="98" spans="1:4" ht="12">
      <c r="A98" s="63" t="s">
        <v>149</v>
      </c>
      <c r="B98" s="70" t="s">
        <v>150</v>
      </c>
      <c r="C98" s="65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3158.35</v>
      </c>
      <c r="D102" s="55">
        <v>9.658709598332247E-06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326995026.39000005</v>
      </c>
      <c r="D105" s="55">
        <v>1</v>
      </c>
    </row>
    <row r="106" spans="1:4" ht="12">
      <c r="A106" s="5" t="s">
        <v>49</v>
      </c>
      <c r="B106" s="51" t="s">
        <v>99</v>
      </c>
      <c r="C106" s="57">
        <v>326995026.39000005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0"/>
      <c r="C109" s="61"/>
      <c r="D109" s="62"/>
    </row>
    <row r="110" spans="1:4" ht="12.75">
      <c r="A110" s="33" t="s">
        <v>152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</dc:creator>
  <cp:keywords/>
  <dc:description/>
  <cp:lastModifiedBy>Gardian-Szymanska, Aneta (TUZ Allianz Polska SA)</cp:lastModifiedBy>
  <cp:lastPrinted>2022-02-02T18:44:17Z</cp:lastPrinted>
  <dcterms:created xsi:type="dcterms:W3CDTF">2005-02-21T13:41:14Z</dcterms:created>
  <dcterms:modified xsi:type="dcterms:W3CDTF">2024-05-27T15:58:48Z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5f4b5dbd-1975-4d7b-8f9a-32f652b5232f</vt:lpwstr>
  </property>
  <property fmtid="{D5CDD505-2E9C-101B-9397-08002B2CF9AE}" pid="3" name="x-AvivaClassification">
    <vt:lpwstr>Aviva-Confidentia1</vt:lpwstr>
  </property>
  <property fmtid="{D5CDD505-2E9C-101B-9397-08002B2CF9AE}" pid="4" name="AvivaClassification">
    <vt:lpwstr>Aviva-Confidentia1</vt:lpwstr>
  </property>
  <property fmtid="{D5CDD505-2E9C-101B-9397-08002B2CF9AE}" pid="5" name="MSIP_Label_ce5f591a-3248-43e9-9b70-1ad50135772d_Enabled">
    <vt:lpwstr>true</vt:lpwstr>
  </property>
  <property fmtid="{D5CDD505-2E9C-101B-9397-08002B2CF9AE}" pid="6" name="MSIP_Label_ce5f591a-3248-43e9-9b70-1ad50135772d_SetDate">
    <vt:lpwstr>2023-06-06T17:03:59Z</vt:lpwstr>
  </property>
  <property fmtid="{D5CDD505-2E9C-101B-9397-08002B2CF9AE}" pid="7" name="MSIP_Label_ce5f591a-3248-43e9-9b70-1ad50135772d_Method">
    <vt:lpwstr>Privileged</vt:lpwstr>
  </property>
  <property fmtid="{D5CDD505-2E9C-101B-9397-08002B2CF9AE}" pid="8" name="MSIP_Label_ce5f591a-3248-43e9-9b70-1ad50135772d_Name">
    <vt:lpwstr>ce5f591a-3248-43e9-9b70-1ad50135772d</vt:lpwstr>
  </property>
  <property fmtid="{D5CDD505-2E9C-101B-9397-08002B2CF9AE}" pid="9" name="MSIP_Label_ce5f591a-3248-43e9-9b70-1ad50135772d_SiteId">
    <vt:lpwstr>6e06e42d-6925-47c6-b9e7-9581c7ca302a</vt:lpwstr>
  </property>
  <property fmtid="{D5CDD505-2E9C-101B-9397-08002B2CF9AE}" pid="10" name="MSIP_Label_ce5f591a-3248-43e9-9b70-1ad50135772d_ActionId">
    <vt:lpwstr>2b4595c2-a9c3-4a5a-b91c-2ca9f526f8aa</vt:lpwstr>
  </property>
  <property fmtid="{D5CDD505-2E9C-101B-9397-08002B2CF9AE}" pid="11" name="MSIP_Label_ce5f591a-3248-43e9-9b70-1ad50135772d_ContentBits">
    <vt:lpwstr>0</vt:lpwstr>
  </property>
</Properties>
</file>